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-120" yWindow="-120" windowWidth="24240" windowHeight="13140" activeTab="1"/>
  </bookViews>
  <sheets>
    <sheet name="Spielverschiebung" sheetId="1" r:id="rId1"/>
    <sheet name="Nachlizenzierung" sheetId="2" r:id="rId2"/>
    <sheet name="Tags" sheetId="3" state="hidden" r:id="rId3"/>
  </sheets>
  <calcPr calcId="145621"/>
</workbook>
</file>

<file path=xl/calcChain.xml><?xml version="1.0" encoding="utf-8"?>
<calcChain xmlns="http://schemas.openxmlformats.org/spreadsheetml/2006/main">
  <c r="K14" i="3" l="1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13" i="3"/>
  <c r="C29" i="2"/>
  <c r="F11" i="1"/>
  <c r="F12" i="1" s="1"/>
  <c r="C23" i="1" l="1"/>
</calcChain>
</file>

<file path=xl/sharedStrings.xml><?xml version="1.0" encoding="utf-8"?>
<sst xmlns="http://schemas.openxmlformats.org/spreadsheetml/2006/main" count="1513" uniqueCount="978">
  <si>
    <t>AEBO</t>
  </si>
  <si>
    <t>BIZ</t>
  </si>
  <si>
    <t>BASLER</t>
  </si>
  <si>
    <t>NOVARTIS</t>
  </si>
  <si>
    <t>BVB</t>
  </si>
  <si>
    <t>NOVA-STEIN</t>
  </si>
  <si>
    <t>GROSSPETER</t>
  </si>
  <si>
    <t>GRUNER</t>
  </si>
  <si>
    <t>IWB</t>
  </si>
  <si>
    <t>JUSPO</t>
  </si>
  <si>
    <t>KANT.VERW.</t>
  </si>
  <si>
    <t>SCUB</t>
  </si>
  <si>
    <t>NOVOPLAST</t>
  </si>
  <si>
    <t>OBRIST</t>
  </si>
  <si>
    <t>ROCHE</t>
  </si>
  <si>
    <t>DSM SISSELN</t>
  </si>
  <si>
    <t>RCB</t>
  </si>
  <si>
    <t>SWISSPORT</t>
  </si>
  <si>
    <t>THOMY</t>
  </si>
  <si>
    <t>ZOLL</t>
  </si>
  <si>
    <t>FELDSCHLOESS</t>
  </si>
  <si>
    <t>LIVEC</t>
  </si>
  <si>
    <t>TURTLES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</si>
  <si>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</si>
  <si>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</si>
  <si>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</si>
  <si>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</si>
  <si>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</si>
  <si>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</si>
  <si>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</si>
  <si>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</si>
  <si>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</si>
  <si>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Heimteam</t>
  </si>
  <si>
    <t>Nr.</t>
  </si>
  <si>
    <t>GastTeam</t>
  </si>
  <si>
    <t>Spielwoche</t>
  </si>
  <si>
    <t>bis</t>
  </si>
  <si>
    <t>Spielverschiebung</t>
  </si>
  <si>
    <t>Kategorie</t>
  </si>
  <si>
    <t>A</t>
  </si>
  <si>
    <t>Kat.</t>
  </si>
  <si>
    <t>B</t>
  </si>
  <si>
    <t>C</t>
  </si>
  <si>
    <t>D</t>
  </si>
  <si>
    <t>P</t>
  </si>
  <si>
    <t>Begründung</t>
  </si>
  <si>
    <t>Gesuchsteller</t>
  </si>
  <si>
    <t>Adresse / Telefon des Mannschaftsleiters / Gesuchstellers</t>
  </si>
  <si>
    <t>Datum:</t>
  </si>
  <si>
    <t>Mannschafts Meisterschaft</t>
  </si>
  <si>
    <t>Nachlizenzierung</t>
  </si>
  <si>
    <t>Spielwochen</t>
  </si>
  <si>
    <t>Vereine</t>
  </si>
  <si>
    <t>Spieler   Lizno</t>
  </si>
  <si>
    <t>1003</t>
  </si>
  <si>
    <t>Bossert</t>
  </si>
  <si>
    <t>Roger</t>
  </si>
  <si>
    <t>1007</t>
  </si>
  <si>
    <t>Lenherr</t>
  </si>
  <si>
    <t>Paul</t>
  </si>
  <si>
    <t>1039</t>
  </si>
  <si>
    <t>Straub</t>
  </si>
  <si>
    <t>Jean-Claude</t>
  </si>
  <si>
    <t>1044</t>
  </si>
  <si>
    <t>Koch</t>
  </si>
  <si>
    <t>Martin</t>
  </si>
  <si>
    <t>1050</t>
  </si>
  <si>
    <t>Grehl</t>
  </si>
  <si>
    <t>Guenter</t>
  </si>
  <si>
    <t>1087</t>
  </si>
  <si>
    <t>Fritz</t>
  </si>
  <si>
    <t>Willi</t>
  </si>
  <si>
    <t>1088</t>
  </si>
  <si>
    <t>Reisdorf</t>
  </si>
  <si>
    <t>Dagmar</t>
  </si>
  <si>
    <t>1090</t>
  </si>
  <si>
    <t>Kristen</t>
  </si>
  <si>
    <t>Marianne</t>
  </si>
  <si>
    <t>1122</t>
  </si>
  <si>
    <t>Bittel</t>
  </si>
  <si>
    <t>Werner</t>
  </si>
  <si>
    <t>1129</t>
  </si>
  <si>
    <t>Gugger</t>
  </si>
  <si>
    <t>1133</t>
  </si>
  <si>
    <t>Hildebrandt</t>
  </si>
  <si>
    <t>Max</t>
  </si>
  <si>
    <t>1134</t>
  </si>
  <si>
    <t>1141</t>
  </si>
  <si>
    <t>Roberts</t>
  </si>
  <si>
    <t>Benjamin</t>
  </si>
  <si>
    <t>1144</t>
  </si>
  <si>
    <t>Wilhelm</t>
  </si>
  <si>
    <t>Hans</t>
  </si>
  <si>
    <t>1163</t>
  </si>
  <si>
    <t>Keller</t>
  </si>
  <si>
    <t>Ernst</t>
  </si>
  <si>
    <t>1173</t>
  </si>
  <si>
    <t>Schnell</t>
  </si>
  <si>
    <t>Christian</t>
  </si>
  <si>
    <t>1174</t>
  </si>
  <si>
    <t>Strub</t>
  </si>
  <si>
    <t>Thomas</t>
  </si>
  <si>
    <t>1188</t>
  </si>
  <si>
    <t>Branco</t>
  </si>
  <si>
    <t>Rocco</t>
  </si>
  <si>
    <t>1221</t>
  </si>
  <si>
    <t>Kamke</t>
  </si>
  <si>
    <t>1235</t>
  </si>
  <si>
    <t>Oehler</t>
  </si>
  <si>
    <t>Hansruedi</t>
  </si>
  <si>
    <t>1237</t>
  </si>
  <si>
    <t>Persy</t>
  </si>
  <si>
    <t>Gabriele</t>
  </si>
  <si>
    <t>1238</t>
  </si>
  <si>
    <t>Pichler</t>
  </si>
  <si>
    <t>Peter</t>
  </si>
  <si>
    <t>1242</t>
  </si>
  <si>
    <t>Ramseier</t>
  </si>
  <si>
    <t>1248</t>
  </si>
  <si>
    <t>Schneider</t>
  </si>
  <si>
    <t>1251</t>
  </si>
  <si>
    <t>Spoerri</t>
  </si>
  <si>
    <t>Heinz</t>
  </si>
  <si>
    <t>1271</t>
  </si>
  <si>
    <t>Ha thanh</t>
  </si>
  <si>
    <t>Nam</t>
  </si>
  <si>
    <t>1285</t>
  </si>
  <si>
    <t>Riegler</t>
  </si>
  <si>
    <t>Gerhard</t>
  </si>
  <si>
    <t>1286</t>
  </si>
  <si>
    <t>Bleuler</t>
  </si>
  <si>
    <t>Rene</t>
  </si>
  <si>
    <t>1297</t>
  </si>
  <si>
    <t>Uttinger</t>
  </si>
  <si>
    <t>Dieter</t>
  </si>
  <si>
    <t>1323</t>
  </si>
  <si>
    <t>Ruder</t>
  </si>
  <si>
    <t>11</t>
  </si>
  <si>
    <t>1329</t>
  </si>
  <si>
    <t>Augustic</t>
  </si>
  <si>
    <t>Zeljko</t>
  </si>
  <si>
    <t>1333</t>
  </si>
  <si>
    <t>Doppler</t>
  </si>
  <si>
    <t>1335</t>
  </si>
  <si>
    <t>Eisler</t>
  </si>
  <si>
    <t>Helena</t>
  </si>
  <si>
    <t>1336</t>
  </si>
  <si>
    <t>Karel</t>
  </si>
  <si>
    <t>1367</t>
  </si>
  <si>
    <t>Hug</t>
  </si>
  <si>
    <t>Marcel</t>
  </si>
  <si>
    <t>1380</t>
  </si>
  <si>
    <t>Fricker</t>
  </si>
  <si>
    <t>Urs</t>
  </si>
  <si>
    <t>1398</t>
  </si>
  <si>
    <t>Signer</t>
  </si>
  <si>
    <t>1407</t>
  </si>
  <si>
    <t>Muster</t>
  </si>
  <si>
    <t>Tseten</t>
  </si>
  <si>
    <t>1425</t>
  </si>
  <si>
    <t>Rotzler</t>
  </si>
  <si>
    <t>1426</t>
  </si>
  <si>
    <t>Kilian</t>
  </si>
  <si>
    <t>1428</t>
  </si>
  <si>
    <t>1431</t>
  </si>
  <si>
    <t>Beutler</t>
  </si>
  <si>
    <t>1433</t>
  </si>
  <si>
    <t>Koller</t>
  </si>
  <si>
    <t>1434</t>
  </si>
  <si>
    <t>Kollmann</t>
  </si>
  <si>
    <t>Helmut</t>
  </si>
  <si>
    <t>1436</t>
  </si>
  <si>
    <t>Lang</t>
  </si>
  <si>
    <t>Eduard</t>
  </si>
  <si>
    <t>1462</t>
  </si>
  <si>
    <t>Salvadori</t>
  </si>
  <si>
    <t>Ruth</t>
  </si>
  <si>
    <t>1468</t>
  </si>
  <si>
    <t>Bertazzi</t>
  </si>
  <si>
    <t>Roberto</t>
  </si>
  <si>
    <t>1484</t>
  </si>
  <si>
    <t>Redaschi</t>
  </si>
  <si>
    <t>Andre</t>
  </si>
  <si>
    <t>1485</t>
  </si>
  <si>
    <t>Rehorek</t>
  </si>
  <si>
    <t>Mike</t>
  </si>
  <si>
    <t>1487</t>
  </si>
  <si>
    <t>Seiler</t>
  </si>
  <si>
    <t>Eugen</t>
  </si>
  <si>
    <t>1498</t>
  </si>
  <si>
    <t>Utzinger</t>
  </si>
  <si>
    <t>Rosmarie</t>
  </si>
  <si>
    <t>1499</t>
  </si>
  <si>
    <t>Weber</t>
  </si>
  <si>
    <t>Juerg</t>
  </si>
  <si>
    <t>1500</t>
  </si>
  <si>
    <t>Wehrli</t>
  </si>
  <si>
    <t>Christof</t>
  </si>
  <si>
    <t>1501</t>
  </si>
  <si>
    <t>Widor</t>
  </si>
  <si>
    <t>1516</t>
  </si>
  <si>
    <t>Schoenle</t>
  </si>
  <si>
    <t>Dirk</t>
  </si>
  <si>
    <t>1532</t>
  </si>
  <si>
    <t>Heitz</t>
  </si>
  <si>
    <t>Francis</t>
  </si>
  <si>
    <t>1534</t>
  </si>
  <si>
    <t>Jerome</t>
  </si>
  <si>
    <t>Chris</t>
  </si>
  <si>
    <t>1577</t>
  </si>
  <si>
    <t>Zumsteg</t>
  </si>
  <si>
    <t>Markus</t>
  </si>
  <si>
    <t>10</t>
  </si>
  <si>
    <t>1578</t>
  </si>
  <si>
    <t>Küng</t>
  </si>
  <si>
    <t>Ruedi</t>
  </si>
  <si>
    <t>1580</t>
  </si>
  <si>
    <t>Fankhauser</t>
  </si>
  <si>
    <t>1586</t>
  </si>
  <si>
    <t>Mutter</t>
  </si>
  <si>
    <t>Albert</t>
  </si>
  <si>
    <t>1605</t>
  </si>
  <si>
    <t>Stadelmann</t>
  </si>
  <si>
    <t>1627</t>
  </si>
  <si>
    <t>Bütler</t>
  </si>
  <si>
    <t>Beatrice</t>
  </si>
  <si>
    <t>1658</t>
  </si>
  <si>
    <t>Bruni</t>
  </si>
  <si>
    <t>Hans-Ulrich</t>
  </si>
  <si>
    <t>1665</t>
  </si>
  <si>
    <t>Hohler</t>
  </si>
  <si>
    <t>Roesli</t>
  </si>
  <si>
    <t>1691</t>
  </si>
  <si>
    <t>Maag</t>
  </si>
  <si>
    <t>1697</t>
  </si>
  <si>
    <t>Wittmer</t>
  </si>
  <si>
    <t>1698</t>
  </si>
  <si>
    <t>Feller</t>
  </si>
  <si>
    <t>Walter</t>
  </si>
  <si>
    <t>1711</t>
  </si>
  <si>
    <t>Baudinot</t>
  </si>
  <si>
    <t>1752</t>
  </si>
  <si>
    <t>Sedelmeier</t>
  </si>
  <si>
    <t>1755</t>
  </si>
  <si>
    <t>Banz</t>
  </si>
  <si>
    <t>Rolf</t>
  </si>
  <si>
    <t>1756</t>
  </si>
  <si>
    <t>Christoforou</t>
  </si>
  <si>
    <t>Andreas</t>
  </si>
  <si>
    <t>1759</t>
  </si>
  <si>
    <t>Grauwiler</t>
  </si>
  <si>
    <t>1760</t>
  </si>
  <si>
    <t>Karlin</t>
  </si>
  <si>
    <t>1761</t>
  </si>
  <si>
    <t>Marti</t>
  </si>
  <si>
    <t>1763</t>
  </si>
  <si>
    <t>Spornberger</t>
  </si>
  <si>
    <t>1782</t>
  </si>
  <si>
    <t>Jirschik</t>
  </si>
  <si>
    <t>Rudolf</t>
  </si>
  <si>
    <t>1795</t>
  </si>
  <si>
    <t>Arnold</t>
  </si>
  <si>
    <t>1806</t>
  </si>
  <si>
    <t>Mieville</t>
  </si>
  <si>
    <t>Karla</t>
  </si>
  <si>
    <t>1813</t>
  </si>
  <si>
    <t>Saegesser</t>
  </si>
  <si>
    <t>Bruno</t>
  </si>
  <si>
    <t>1841</t>
  </si>
  <si>
    <t>Porzelt</t>
  </si>
  <si>
    <t>Manfred</t>
  </si>
  <si>
    <t>1850</t>
  </si>
  <si>
    <t>Schaer</t>
  </si>
  <si>
    <t>Robert</t>
  </si>
  <si>
    <t>1867</t>
  </si>
  <si>
    <t>Komla</t>
  </si>
  <si>
    <t>David</t>
  </si>
  <si>
    <t>1875</t>
  </si>
  <si>
    <t>Bernhard-Seiler</t>
  </si>
  <si>
    <t>Liliane</t>
  </si>
  <si>
    <t>1895</t>
  </si>
  <si>
    <t>Borghesi</t>
  </si>
  <si>
    <t>Sandro</t>
  </si>
  <si>
    <t>1896</t>
  </si>
  <si>
    <t>Wetter</t>
  </si>
  <si>
    <t>Herbert</t>
  </si>
  <si>
    <t>1940</t>
  </si>
  <si>
    <t>Steiner</t>
  </si>
  <si>
    <t>1944</t>
  </si>
  <si>
    <t>Bechtel</t>
  </si>
  <si>
    <t>1958</t>
  </si>
  <si>
    <t>Zeder</t>
  </si>
  <si>
    <t>Verena</t>
  </si>
  <si>
    <t>1975</t>
  </si>
  <si>
    <t>Burki</t>
  </si>
  <si>
    <t>Reto</t>
  </si>
  <si>
    <t>1990</t>
  </si>
  <si>
    <t>Richter</t>
  </si>
  <si>
    <t>2030</t>
  </si>
  <si>
    <t>Gerhalter</t>
  </si>
  <si>
    <t>Siegfried</t>
  </si>
  <si>
    <t>2059</t>
  </si>
  <si>
    <t>Jakob</t>
  </si>
  <si>
    <t>2066</t>
  </si>
  <si>
    <t>Nguyen</t>
  </si>
  <si>
    <t>Can</t>
  </si>
  <si>
    <t>2070</t>
  </si>
  <si>
    <t>Widmer</t>
  </si>
  <si>
    <t>Hans-Ueli</t>
  </si>
  <si>
    <t>2135</t>
  </si>
  <si>
    <t>Metzler</t>
  </si>
  <si>
    <t>Hannes</t>
  </si>
  <si>
    <t>2166</t>
  </si>
  <si>
    <t>Heiz-Studer</t>
  </si>
  <si>
    <t>Irene</t>
  </si>
  <si>
    <t>2184</t>
  </si>
  <si>
    <t>Steimer</t>
  </si>
  <si>
    <t>Fraenzi</t>
  </si>
  <si>
    <t>2185</t>
  </si>
  <si>
    <t>2197</t>
  </si>
  <si>
    <t>Siegrist</t>
  </si>
  <si>
    <t>Michael</t>
  </si>
  <si>
    <t>2200</t>
  </si>
  <si>
    <t>Lorenz</t>
  </si>
  <si>
    <t>2204</t>
  </si>
  <si>
    <t>2208</t>
  </si>
  <si>
    <t>Stoecklin</t>
  </si>
  <si>
    <t>2226</t>
  </si>
  <si>
    <t>Lenders</t>
  </si>
  <si>
    <t>Jean-Pierre</t>
  </si>
  <si>
    <t>2239</t>
  </si>
  <si>
    <t>Jules</t>
  </si>
  <si>
    <t>2254</t>
  </si>
  <si>
    <t>Lachat</t>
  </si>
  <si>
    <t>2262</t>
  </si>
  <si>
    <t>2264</t>
  </si>
  <si>
    <t>Gelabale</t>
  </si>
  <si>
    <t>Romana</t>
  </si>
  <si>
    <t>2270</t>
  </si>
  <si>
    <t>Bernhard</t>
  </si>
  <si>
    <t>2299</t>
  </si>
  <si>
    <t>Schoedler-Ledermann</t>
  </si>
  <si>
    <t>Carmen</t>
  </si>
  <si>
    <t>2321</t>
  </si>
  <si>
    <t>Koehli</t>
  </si>
  <si>
    <t>2326</t>
  </si>
  <si>
    <t>Studer</t>
  </si>
  <si>
    <t>2327</t>
  </si>
  <si>
    <t>Pinto</t>
  </si>
  <si>
    <t>Francesco</t>
  </si>
  <si>
    <t>2349</t>
  </si>
  <si>
    <t>Staub</t>
  </si>
  <si>
    <t>Ueli</t>
  </si>
  <si>
    <t>2353</t>
  </si>
  <si>
    <t>Herter</t>
  </si>
  <si>
    <t>Wilfried</t>
  </si>
  <si>
    <t>2372</t>
  </si>
  <si>
    <t>Witz</t>
  </si>
  <si>
    <t>2428</t>
  </si>
  <si>
    <t>Schultz</t>
  </si>
  <si>
    <t>Uwe</t>
  </si>
  <si>
    <t>2440</t>
  </si>
  <si>
    <t>Kaufmann</t>
  </si>
  <si>
    <t>Petra</t>
  </si>
  <si>
    <t>2472</t>
  </si>
  <si>
    <t>Hautle</t>
  </si>
  <si>
    <t>2484</t>
  </si>
  <si>
    <t>Valet</t>
  </si>
  <si>
    <t>2494</t>
  </si>
  <si>
    <t>Friedli</t>
  </si>
  <si>
    <t>Daniel</t>
  </si>
  <si>
    <t>2503</t>
  </si>
  <si>
    <t>Brix</t>
  </si>
  <si>
    <t>2504</t>
  </si>
  <si>
    <t>Haegler</t>
  </si>
  <si>
    <t>2507</t>
  </si>
  <si>
    <t>Corluka</t>
  </si>
  <si>
    <t>Anto</t>
  </si>
  <si>
    <t>2510</t>
  </si>
  <si>
    <t>Kossinna</t>
  </si>
  <si>
    <t>Juergen</t>
  </si>
  <si>
    <t>2548</t>
  </si>
  <si>
    <t>Lantos</t>
  </si>
  <si>
    <t>2559</t>
  </si>
  <si>
    <t>Deckert</t>
  </si>
  <si>
    <t>Gerd</t>
  </si>
  <si>
    <t>2581</t>
  </si>
  <si>
    <t>Kreutler</t>
  </si>
  <si>
    <t>Jens</t>
  </si>
  <si>
    <t>2592</t>
  </si>
  <si>
    <t>Meyer</t>
  </si>
  <si>
    <t>2595</t>
  </si>
  <si>
    <t>Scarpatetti</t>
  </si>
  <si>
    <t>2599</t>
  </si>
  <si>
    <t>Budakova</t>
  </si>
  <si>
    <t>Skender</t>
  </si>
  <si>
    <t>2611</t>
  </si>
  <si>
    <t>Martus</t>
  </si>
  <si>
    <t>Hans-Joerg</t>
  </si>
  <si>
    <t>2633</t>
  </si>
  <si>
    <t>Buerger</t>
  </si>
  <si>
    <t>Hans Michael</t>
  </si>
  <si>
    <t>2654</t>
  </si>
  <si>
    <t>Benzoni</t>
  </si>
  <si>
    <t>Nicola</t>
  </si>
  <si>
    <t>2656</t>
  </si>
  <si>
    <t>Roentgen</t>
  </si>
  <si>
    <t>Georg</t>
  </si>
  <si>
    <t>2663</t>
  </si>
  <si>
    <t>Kaltschmied</t>
  </si>
  <si>
    <t>2669</t>
  </si>
  <si>
    <t>Buergin</t>
  </si>
  <si>
    <t>15</t>
  </si>
  <si>
    <t>2675</t>
  </si>
  <si>
    <t>Elandt</t>
  </si>
  <si>
    <t>Alfred</t>
  </si>
  <si>
    <t>2676</t>
  </si>
  <si>
    <t>Couderc</t>
  </si>
  <si>
    <t>Eric</t>
  </si>
  <si>
    <t>2680</t>
  </si>
  <si>
    <t>Tuescher</t>
  </si>
  <si>
    <t>2701</t>
  </si>
  <si>
    <t>Blatter</t>
  </si>
  <si>
    <t>2710</t>
  </si>
  <si>
    <t>Gysin</t>
  </si>
  <si>
    <t>2713</t>
  </si>
  <si>
    <t>Thuering</t>
  </si>
  <si>
    <t>Jacqueline</t>
  </si>
  <si>
    <t>2715</t>
  </si>
  <si>
    <t>Beat</t>
  </si>
  <si>
    <t>2717</t>
  </si>
  <si>
    <t>Koenig</t>
  </si>
  <si>
    <t>2719</t>
  </si>
  <si>
    <t>Di milia</t>
  </si>
  <si>
    <t>Michele</t>
  </si>
  <si>
    <t>2738</t>
  </si>
  <si>
    <t>Berisha</t>
  </si>
  <si>
    <t>Mifail</t>
  </si>
  <si>
    <t>2759</t>
  </si>
  <si>
    <t>Tudisco</t>
  </si>
  <si>
    <t>2760</t>
  </si>
  <si>
    <t>Weniger</t>
  </si>
  <si>
    <t>12</t>
  </si>
  <si>
    <t>2785</t>
  </si>
  <si>
    <t>Verebes</t>
  </si>
  <si>
    <t>Csaba</t>
  </si>
  <si>
    <t>2799</t>
  </si>
  <si>
    <t>Rau</t>
  </si>
  <si>
    <t>Kurt</t>
  </si>
  <si>
    <t>2810</t>
  </si>
  <si>
    <t>Steinbrunner</t>
  </si>
  <si>
    <t>2812</t>
  </si>
  <si>
    <t>Viva</t>
  </si>
  <si>
    <t>Sergio</t>
  </si>
  <si>
    <t>2816</t>
  </si>
  <si>
    <t>Luttringer</t>
  </si>
  <si>
    <t>Erwin</t>
  </si>
  <si>
    <t>2817</t>
  </si>
  <si>
    <t>Charles</t>
  </si>
  <si>
    <t>2820</t>
  </si>
  <si>
    <t>Ketterer</t>
  </si>
  <si>
    <t>2836</t>
  </si>
  <si>
    <t>Falzone</t>
  </si>
  <si>
    <t>Lorenzo</t>
  </si>
  <si>
    <t>2837</t>
  </si>
  <si>
    <t>Stumpp</t>
  </si>
  <si>
    <t>Fabian</t>
  </si>
  <si>
    <t>2853</t>
  </si>
  <si>
    <t>Altermatt</t>
  </si>
  <si>
    <t>Marc</t>
  </si>
  <si>
    <t>18</t>
  </si>
  <si>
    <t>2859</t>
  </si>
  <si>
    <t>Heitzmann</t>
  </si>
  <si>
    <t>2860</t>
  </si>
  <si>
    <t>Haner</t>
  </si>
  <si>
    <t>2867</t>
  </si>
  <si>
    <t>Grimm</t>
  </si>
  <si>
    <t>2885</t>
  </si>
  <si>
    <t>Buser</t>
  </si>
  <si>
    <t>2892</t>
  </si>
  <si>
    <t>Dahms</t>
  </si>
  <si>
    <t>2898</t>
  </si>
  <si>
    <t>Heiniger</t>
  </si>
  <si>
    <t>2917</t>
  </si>
  <si>
    <t>Silvio</t>
  </si>
  <si>
    <t>2918</t>
  </si>
  <si>
    <t>Steinkemper</t>
  </si>
  <si>
    <t>2922</t>
  </si>
  <si>
    <t>Weibel</t>
  </si>
  <si>
    <t>2926</t>
  </si>
  <si>
    <t>Anthamatten</t>
  </si>
  <si>
    <t>Urban</t>
  </si>
  <si>
    <t>2933</t>
  </si>
  <si>
    <t>Baechle</t>
  </si>
  <si>
    <t>Alain</t>
  </si>
  <si>
    <t>2937</t>
  </si>
  <si>
    <t>Ralf</t>
  </si>
  <si>
    <t>2943</t>
  </si>
  <si>
    <t>Wiss</t>
  </si>
  <si>
    <t>2947</t>
  </si>
  <si>
    <t>Zemp</t>
  </si>
  <si>
    <t>Florian</t>
  </si>
  <si>
    <t>2948</t>
  </si>
  <si>
    <t>Mascha</t>
  </si>
  <si>
    <t>2950</t>
  </si>
  <si>
    <t>Stebler</t>
  </si>
  <si>
    <t>Pascal</t>
  </si>
  <si>
    <t>2960</t>
  </si>
  <si>
    <t>Ruefenacht</t>
  </si>
  <si>
    <t>Matthias</t>
  </si>
  <si>
    <t>2962</t>
  </si>
  <si>
    <t>Riehm</t>
  </si>
  <si>
    <t>2967</t>
  </si>
  <si>
    <t>Herzog</t>
  </si>
  <si>
    <t>Wolfgang</t>
  </si>
  <si>
    <t>2973</t>
  </si>
  <si>
    <t>Loeffel</t>
  </si>
  <si>
    <t>2974</t>
  </si>
  <si>
    <t>Mohler</t>
  </si>
  <si>
    <t>20</t>
  </si>
  <si>
    <t>2983</t>
  </si>
  <si>
    <t>Hartmann</t>
  </si>
  <si>
    <t>2995</t>
  </si>
  <si>
    <t>Baumgartner</t>
  </si>
  <si>
    <t>3000</t>
  </si>
  <si>
    <t>Zimmermann</t>
  </si>
  <si>
    <t>Jörg</t>
  </si>
  <si>
    <t>3002</t>
  </si>
  <si>
    <t>Selz</t>
  </si>
  <si>
    <t>3003</t>
  </si>
  <si>
    <t>Steinhoefel</t>
  </si>
  <si>
    <t>3016</t>
  </si>
  <si>
    <t>That</t>
  </si>
  <si>
    <t>Pueng</t>
  </si>
  <si>
    <t>3018</t>
  </si>
  <si>
    <t>Sangalli</t>
  </si>
  <si>
    <t>Pierre</t>
  </si>
  <si>
    <t>3023</t>
  </si>
  <si>
    <t>Sayer</t>
  </si>
  <si>
    <t>Simon</t>
  </si>
  <si>
    <t>3024</t>
  </si>
  <si>
    <t>Arslan</t>
  </si>
  <si>
    <t>Ibrahim</t>
  </si>
  <si>
    <t>3025</t>
  </si>
  <si>
    <t>Gretsch</t>
  </si>
  <si>
    <t>3030</t>
  </si>
  <si>
    <t>Vorherr</t>
  </si>
  <si>
    <t>3031</t>
  </si>
  <si>
    <t>Thilo</t>
  </si>
  <si>
    <t>3034</t>
  </si>
  <si>
    <t>Marx</t>
  </si>
  <si>
    <t>Kai-Uwe</t>
  </si>
  <si>
    <t>3036</t>
  </si>
  <si>
    <t>Charly</t>
  </si>
  <si>
    <t>3038</t>
  </si>
  <si>
    <t>Mukherjee</t>
  </si>
  <si>
    <t>Saibal</t>
  </si>
  <si>
    <t>3044</t>
  </si>
  <si>
    <t>Faessler</t>
  </si>
  <si>
    <t>3046</t>
  </si>
  <si>
    <t>3048</t>
  </si>
  <si>
    <t>Roland</t>
  </si>
  <si>
    <t>3049</t>
  </si>
  <si>
    <t>Braun</t>
  </si>
  <si>
    <t>3053</t>
  </si>
  <si>
    <t>Heuberger</t>
  </si>
  <si>
    <t>Norbert</t>
  </si>
  <si>
    <t>3055</t>
  </si>
  <si>
    <t>Varga</t>
  </si>
  <si>
    <t>Ernoe</t>
  </si>
  <si>
    <t>16</t>
  </si>
  <si>
    <t>3056</t>
  </si>
  <si>
    <t>Merz</t>
  </si>
  <si>
    <t>3066</t>
  </si>
  <si>
    <t>Schmid</t>
  </si>
  <si>
    <t>Doris</t>
  </si>
  <si>
    <t>3068</t>
  </si>
  <si>
    <t>Kim</t>
  </si>
  <si>
    <t>3070</t>
  </si>
  <si>
    <t>Terzi</t>
  </si>
  <si>
    <t>Kemal</t>
  </si>
  <si>
    <t>13</t>
  </si>
  <si>
    <t>3074</t>
  </si>
  <si>
    <t>Hesse</t>
  </si>
  <si>
    <t>Carmon</t>
  </si>
  <si>
    <t>3076</t>
  </si>
  <si>
    <t>Roccioletti</t>
  </si>
  <si>
    <t>Ottavio</t>
  </si>
  <si>
    <t>3087</t>
  </si>
  <si>
    <t>Wang</t>
  </si>
  <si>
    <t>Lisha</t>
  </si>
  <si>
    <t>3090</t>
  </si>
  <si>
    <t>Sauer</t>
  </si>
  <si>
    <t>Maikel</t>
  </si>
  <si>
    <t>19</t>
  </si>
  <si>
    <t>3091</t>
  </si>
  <si>
    <t>Bichsel</t>
  </si>
  <si>
    <t>3094</t>
  </si>
  <si>
    <t>Eigenmann</t>
  </si>
  <si>
    <t>Christine</t>
  </si>
  <si>
    <t>3095</t>
  </si>
  <si>
    <t>Clement</t>
  </si>
  <si>
    <t>Jean Pierre</t>
  </si>
  <si>
    <t>3099</t>
  </si>
  <si>
    <t>Kaeshammer</t>
  </si>
  <si>
    <t>3104</t>
  </si>
  <si>
    <t>Ranert</t>
  </si>
  <si>
    <t>3105</t>
  </si>
  <si>
    <t>Grab</t>
  </si>
  <si>
    <t>3106</t>
  </si>
  <si>
    <t>Blaser</t>
  </si>
  <si>
    <t>3109</t>
  </si>
  <si>
    <t>Vogel</t>
  </si>
  <si>
    <t>Nathalie</t>
  </si>
  <si>
    <t>3110</t>
  </si>
  <si>
    <t>Banderet</t>
  </si>
  <si>
    <t>Catherine</t>
  </si>
  <si>
    <t>3111</t>
  </si>
  <si>
    <t>Cerf</t>
  </si>
  <si>
    <t>Esther</t>
  </si>
  <si>
    <t>3112</t>
  </si>
  <si>
    <t>Mathys</t>
  </si>
  <si>
    <t>3113</t>
  </si>
  <si>
    <t>Nuesslein</t>
  </si>
  <si>
    <t>Frank</t>
  </si>
  <si>
    <t>3116</t>
  </si>
  <si>
    <t>Wieland</t>
  </si>
  <si>
    <t>Manuel</t>
  </si>
  <si>
    <t>3118</t>
  </si>
  <si>
    <t>Mattedi</t>
  </si>
  <si>
    <t>Maurice</t>
  </si>
  <si>
    <t>3121</t>
  </si>
  <si>
    <t>Hanus</t>
  </si>
  <si>
    <t>Krzysztof</t>
  </si>
  <si>
    <t>3122</t>
  </si>
  <si>
    <t>Castro</t>
  </si>
  <si>
    <t>Carlos</t>
  </si>
  <si>
    <t>3123</t>
  </si>
  <si>
    <t>Schroeder</t>
  </si>
  <si>
    <t>Bernd</t>
  </si>
  <si>
    <t>3128</t>
  </si>
  <si>
    <t>Huwyler</t>
  </si>
  <si>
    <t>Gilbert</t>
  </si>
  <si>
    <t>3130</t>
  </si>
  <si>
    <t>Kuck</t>
  </si>
  <si>
    <t>Carsten</t>
  </si>
  <si>
    <t>3131</t>
  </si>
  <si>
    <t>Bielmeier</t>
  </si>
  <si>
    <t>3132</t>
  </si>
  <si>
    <t>Brugger</t>
  </si>
  <si>
    <t>3133</t>
  </si>
  <si>
    <t>Zuercher</t>
  </si>
  <si>
    <t>3135</t>
  </si>
  <si>
    <t>Staeuble</t>
  </si>
  <si>
    <t>3137</t>
  </si>
  <si>
    <t>Miriam</t>
  </si>
  <si>
    <t>3138</t>
  </si>
  <si>
    <t>Muller</t>
  </si>
  <si>
    <t>3141</t>
  </si>
  <si>
    <t>Gerda</t>
  </si>
  <si>
    <t>3142</t>
  </si>
  <si>
    <t>Kevin</t>
  </si>
  <si>
    <t>3143</t>
  </si>
  <si>
    <t>3151</t>
  </si>
  <si>
    <t>Alder</t>
  </si>
  <si>
    <t>Patrik</t>
  </si>
  <si>
    <t>3152</t>
  </si>
  <si>
    <t>Gisler</t>
  </si>
  <si>
    <t>Fabio</t>
  </si>
  <si>
    <t>3153</t>
  </si>
  <si>
    <t>Milosevic</t>
  </si>
  <si>
    <t>Mila</t>
  </si>
  <si>
    <t>3154</t>
  </si>
  <si>
    <t>Meissner</t>
  </si>
  <si>
    <t>3155</t>
  </si>
  <si>
    <t>Steinke</t>
  </si>
  <si>
    <t>3156</t>
  </si>
  <si>
    <t>Marco</t>
  </si>
  <si>
    <t>3157</t>
  </si>
  <si>
    <t>Deshayes</t>
  </si>
  <si>
    <t>Cyrille</t>
  </si>
  <si>
    <t>3158</t>
  </si>
  <si>
    <t>Hirt</t>
  </si>
  <si>
    <t>Francois</t>
  </si>
  <si>
    <t>3161</t>
  </si>
  <si>
    <t>Ragusa</t>
  </si>
  <si>
    <t>Antonino</t>
  </si>
  <si>
    <t>3162</t>
  </si>
  <si>
    <t>Hedtke</t>
  </si>
  <si>
    <t>Sandra</t>
  </si>
  <si>
    <t>3163</t>
  </si>
  <si>
    <t>Apel</t>
  </si>
  <si>
    <t>Kai</t>
  </si>
  <si>
    <t>3164</t>
  </si>
  <si>
    <t>Nigg</t>
  </si>
  <si>
    <t>3169</t>
  </si>
  <si>
    <t>Baumann</t>
  </si>
  <si>
    <t>Katrin</t>
  </si>
  <si>
    <t>3175</t>
  </si>
  <si>
    <t>Trautmann</t>
  </si>
  <si>
    <t>3182</t>
  </si>
  <si>
    <t>Sallmann</t>
  </si>
  <si>
    <t>Jean-Baptiste</t>
  </si>
  <si>
    <t>3184</t>
  </si>
  <si>
    <t>Frey</t>
  </si>
  <si>
    <t>3185</t>
  </si>
  <si>
    <t>Schaffter</t>
  </si>
  <si>
    <t>3186</t>
  </si>
  <si>
    <t>Bayraktar</t>
  </si>
  <si>
    <t>Mehmet</t>
  </si>
  <si>
    <t>3187</t>
  </si>
  <si>
    <t>Kam-Thong</t>
  </si>
  <si>
    <t>Tony</t>
  </si>
  <si>
    <t>3189</t>
  </si>
  <si>
    <t>Furler</t>
  </si>
  <si>
    <t>Dominik</t>
  </si>
  <si>
    <t>3190</t>
  </si>
  <si>
    <t>Koehler</t>
  </si>
  <si>
    <t>Lukas</t>
  </si>
  <si>
    <t>3191</t>
  </si>
  <si>
    <t>Barnet</t>
  </si>
  <si>
    <t>3192</t>
  </si>
  <si>
    <t>Petrovic</t>
  </si>
  <si>
    <t>Davor</t>
  </si>
  <si>
    <t>3194</t>
  </si>
  <si>
    <t>Einhaus</t>
  </si>
  <si>
    <t>Torsten</t>
  </si>
  <si>
    <t>3195</t>
  </si>
  <si>
    <t>Seiberle</t>
  </si>
  <si>
    <t>Tobias</t>
  </si>
  <si>
    <t>3198</t>
  </si>
  <si>
    <t>Tang</t>
  </si>
  <si>
    <t>Chung Khea</t>
  </si>
  <si>
    <t>3199</t>
  </si>
  <si>
    <t>Markwalder</t>
  </si>
  <si>
    <t>Nico</t>
  </si>
  <si>
    <t>3200</t>
  </si>
  <si>
    <t>3201</t>
  </si>
  <si>
    <t>3204</t>
  </si>
  <si>
    <t>Hanspeter</t>
  </si>
  <si>
    <t>3205</t>
  </si>
  <si>
    <t>3259</t>
  </si>
  <si>
    <t>Grass</t>
  </si>
  <si>
    <t>Oliver</t>
  </si>
  <si>
    <t>3261</t>
  </si>
  <si>
    <t>Gasparovic</t>
  </si>
  <si>
    <t>Edin</t>
  </si>
  <si>
    <t>3262</t>
  </si>
  <si>
    <t>Mueller</t>
  </si>
  <si>
    <t>3263</t>
  </si>
  <si>
    <t>Marzocchi</t>
  </si>
  <si>
    <t>Ettore</t>
  </si>
  <si>
    <t>3265</t>
  </si>
  <si>
    <t>Niklas</t>
  </si>
  <si>
    <t>3266</t>
  </si>
  <si>
    <t>Ahmatali</t>
  </si>
  <si>
    <t>Ali</t>
  </si>
  <si>
    <t>3267</t>
  </si>
  <si>
    <t>Brogle</t>
  </si>
  <si>
    <t>Robin</t>
  </si>
  <si>
    <t>3269</t>
  </si>
  <si>
    <t>Stammherr</t>
  </si>
  <si>
    <t>3270</t>
  </si>
  <si>
    <t>Szklanowski</t>
  </si>
  <si>
    <t>Michal</t>
  </si>
  <si>
    <t>3271</t>
  </si>
  <si>
    <t>Khallaf</t>
  </si>
  <si>
    <t>Gamal</t>
  </si>
  <si>
    <t>14</t>
  </si>
  <si>
    <t>3272</t>
  </si>
  <si>
    <t>Imber</t>
  </si>
  <si>
    <t>Philippe</t>
  </si>
  <si>
    <t>3277</t>
  </si>
  <si>
    <t>Baconnier</t>
  </si>
  <si>
    <t>Patrick</t>
  </si>
  <si>
    <t>3278</t>
  </si>
  <si>
    <t>Rauber</t>
  </si>
  <si>
    <t>3279</t>
  </si>
  <si>
    <t>Limani</t>
  </si>
  <si>
    <t>Dzemail</t>
  </si>
  <si>
    <t>3281</t>
  </si>
  <si>
    <t>Hagmann</t>
  </si>
  <si>
    <t>Edgar</t>
  </si>
  <si>
    <t>3282</t>
  </si>
  <si>
    <t>Switajski</t>
  </si>
  <si>
    <t>17</t>
  </si>
  <si>
    <t>3284</t>
  </si>
  <si>
    <t>Wenger</t>
  </si>
  <si>
    <t>3285</t>
  </si>
  <si>
    <t>3289</t>
  </si>
  <si>
    <t>Müller</t>
  </si>
  <si>
    <t>Jürgen</t>
  </si>
  <si>
    <t>3290</t>
  </si>
  <si>
    <t>Dümpelmann</t>
  </si>
  <si>
    <t>3291</t>
  </si>
  <si>
    <t>Chatelain</t>
  </si>
  <si>
    <t>3292</t>
  </si>
  <si>
    <t>Dremelj</t>
  </si>
  <si>
    <t>Barbara</t>
  </si>
  <si>
    <t>3294</t>
  </si>
  <si>
    <t>Aguilar</t>
  </si>
  <si>
    <t>Gerardo</t>
  </si>
  <si>
    <t>3295</t>
  </si>
  <si>
    <t>Leimeister</t>
  </si>
  <si>
    <t>Henrik</t>
  </si>
  <si>
    <t>3297</t>
  </si>
  <si>
    <t>Schmidt</t>
  </si>
  <si>
    <t>Salko</t>
  </si>
  <si>
    <t>3299</t>
  </si>
  <si>
    <t>Björn</t>
  </si>
  <si>
    <t>3300</t>
  </si>
  <si>
    <t>Rouiller</t>
  </si>
  <si>
    <t>3303</t>
  </si>
  <si>
    <t>Böhmer</t>
  </si>
  <si>
    <t>3321</t>
  </si>
  <si>
    <t>Vigo</t>
  </si>
  <si>
    <t>3322</t>
  </si>
  <si>
    <t>Mucientes</t>
  </si>
  <si>
    <t>3323</t>
  </si>
  <si>
    <t>Kleber</t>
  </si>
  <si>
    <t>André</t>
  </si>
  <si>
    <t>3324</t>
  </si>
  <si>
    <t>Hofer</t>
  </si>
  <si>
    <t>Desirée</t>
  </si>
  <si>
    <t>3325</t>
  </si>
  <si>
    <t>Bertels</t>
  </si>
  <si>
    <t>3326</t>
  </si>
  <si>
    <t>Finkbeiner</t>
  </si>
  <si>
    <t>Mika</t>
  </si>
  <si>
    <t>3328</t>
  </si>
  <si>
    <t>Liu</t>
  </si>
  <si>
    <t>Jun</t>
  </si>
  <si>
    <t>3329</t>
  </si>
  <si>
    <t>Tashi</t>
  </si>
  <si>
    <t>3330</t>
  </si>
  <si>
    <t>Weiss</t>
  </si>
  <si>
    <t>Holger</t>
  </si>
  <si>
    <t>3331</t>
  </si>
  <si>
    <t>Geiger</t>
  </si>
  <si>
    <t>3332</t>
  </si>
  <si>
    <t>Bürkli</t>
  </si>
  <si>
    <t>3333</t>
  </si>
  <si>
    <t>Voigt</t>
  </si>
  <si>
    <t>3335</t>
  </si>
  <si>
    <t>Serafin</t>
  </si>
  <si>
    <t>3336</t>
  </si>
  <si>
    <t>Rösch</t>
  </si>
  <si>
    <t>3340</t>
  </si>
  <si>
    <t>Boder</t>
  </si>
  <si>
    <t>3343</t>
  </si>
  <si>
    <t>Pfirter</t>
  </si>
  <si>
    <t>3344</t>
  </si>
  <si>
    <t>Fasolin</t>
  </si>
  <si>
    <t>3345</t>
  </si>
  <si>
    <t>Heynen</t>
  </si>
  <si>
    <t>3346</t>
  </si>
  <si>
    <t>Stemminger</t>
  </si>
  <si>
    <t>Tim</t>
  </si>
  <si>
    <t>3347</t>
  </si>
  <si>
    <t>Helbin</t>
  </si>
  <si>
    <t>Maciek</t>
  </si>
  <si>
    <t>3348</t>
  </si>
  <si>
    <t>Hutanu</t>
  </si>
  <si>
    <t>Andrei</t>
  </si>
  <si>
    <t>3349</t>
  </si>
  <si>
    <t>Sprenger</t>
  </si>
  <si>
    <t>Johannes</t>
  </si>
  <si>
    <t>3350</t>
  </si>
  <si>
    <t>Dreher</t>
  </si>
  <si>
    <t>Victor</t>
  </si>
  <si>
    <t>3351</t>
  </si>
  <si>
    <t>3352</t>
  </si>
  <si>
    <t>Fuad</t>
  </si>
  <si>
    <t>3353</t>
  </si>
  <si>
    <t>Lauber</t>
  </si>
  <si>
    <t>3354</t>
  </si>
  <si>
    <t>Senn</t>
  </si>
  <si>
    <t>3355</t>
  </si>
  <si>
    <t>Akdeniz</t>
  </si>
  <si>
    <t>Veysel</t>
  </si>
  <si>
    <t>3356</t>
  </si>
  <si>
    <t>Thüring</t>
  </si>
  <si>
    <t>Stefan</t>
  </si>
  <si>
    <t>3357</t>
  </si>
  <si>
    <t>Breuninger</t>
  </si>
  <si>
    <t>Ulrich</t>
  </si>
  <si>
    <t>3358</t>
  </si>
  <si>
    <t>Gurtner</t>
  </si>
  <si>
    <t>3359</t>
  </si>
  <si>
    <t>Liske</t>
  </si>
  <si>
    <t>Denis</t>
  </si>
  <si>
    <t>3360</t>
  </si>
  <si>
    <t>Haas</t>
  </si>
  <si>
    <t>3361</t>
  </si>
  <si>
    <t>Hardt</t>
  </si>
  <si>
    <t>3362</t>
  </si>
  <si>
    <t>Bühler</t>
  </si>
  <si>
    <t>3363</t>
  </si>
  <si>
    <t>Usinger</t>
  </si>
  <si>
    <t>Alexander</t>
  </si>
  <si>
    <t>3364</t>
  </si>
  <si>
    <t>Zehnder</t>
  </si>
  <si>
    <t>Christoph</t>
  </si>
  <si>
    <t>3365</t>
  </si>
  <si>
    <t>Gleichauf</t>
  </si>
  <si>
    <t>3366</t>
  </si>
  <si>
    <t>Martinez</t>
  </si>
  <si>
    <t>Aurelien</t>
  </si>
  <si>
    <t>3367</t>
  </si>
  <si>
    <t>Scheffczyk</t>
  </si>
  <si>
    <t>3368</t>
  </si>
  <si>
    <t>Meier</t>
  </si>
  <si>
    <t>3369</t>
  </si>
  <si>
    <t>Chéray</t>
  </si>
  <si>
    <t>Olivier</t>
  </si>
  <si>
    <t>3370</t>
  </si>
  <si>
    <t>Scherer</t>
  </si>
  <si>
    <t>Anton</t>
  </si>
  <si>
    <t>3372</t>
  </si>
  <si>
    <t>Schmelzer</t>
  </si>
  <si>
    <t>Sabine</t>
  </si>
  <si>
    <t>3373</t>
  </si>
  <si>
    <t>Hasso</t>
  </si>
  <si>
    <t>3374</t>
  </si>
  <si>
    <t>Gysel</t>
  </si>
  <si>
    <t>3375</t>
  </si>
  <si>
    <t>Berger</t>
  </si>
  <si>
    <t>3376</t>
  </si>
  <si>
    <t>Nadalon</t>
  </si>
  <si>
    <t>3377</t>
  </si>
  <si>
    <t>Wannagat</t>
  </si>
  <si>
    <t>3378</t>
  </si>
  <si>
    <t>von Schledorn</t>
  </si>
  <si>
    <t>Christina</t>
  </si>
  <si>
    <t>3379</t>
  </si>
  <si>
    <t>Gehrig</t>
  </si>
  <si>
    <t>3380</t>
  </si>
  <si>
    <t>Zeugin</t>
  </si>
  <si>
    <t>Philipp</t>
  </si>
  <si>
    <t>3381</t>
  </si>
  <si>
    <t>Rosenast</t>
  </si>
  <si>
    <t>Nachlizensierung</t>
  </si>
  <si>
    <t>für Saison</t>
  </si>
  <si>
    <t>Saison</t>
  </si>
  <si>
    <t>2024 - 2025</t>
  </si>
  <si>
    <t>Sportclub</t>
  </si>
  <si>
    <t>Mannschaft</t>
  </si>
  <si>
    <t>Name</t>
  </si>
  <si>
    <t>Vorname</t>
  </si>
  <si>
    <t>Neuer Spieler -&gt;</t>
  </si>
  <si>
    <t>Name / Vorname / Klass / LizNo</t>
  </si>
  <si>
    <t>Neuer Spieler</t>
  </si>
  <si>
    <t>Bereits klassierter Spieler</t>
  </si>
  <si>
    <t>Geburtsdatum</t>
  </si>
  <si>
    <t>Geschlecht</t>
  </si>
  <si>
    <t>M</t>
  </si>
  <si>
    <t>W</t>
  </si>
  <si>
    <t>Sex</t>
  </si>
  <si>
    <t>Klass</t>
  </si>
  <si>
    <r>
      <t xml:space="preserve">Klassierung </t>
    </r>
    <r>
      <rPr>
        <sz val="10"/>
        <color theme="1"/>
        <rFont val="Calibri"/>
        <family val="2"/>
        <scheme val="minor"/>
      </rPr>
      <t>Vorschlag</t>
    </r>
  </si>
  <si>
    <t>Verband</t>
  </si>
  <si>
    <t>STTV</t>
  </si>
  <si>
    <t>FFTT</t>
  </si>
  <si>
    <t>DTTB</t>
  </si>
  <si>
    <t>Andere</t>
  </si>
  <si>
    <t>Weiterer Verband</t>
  </si>
  <si>
    <t>&lt;&lt;Bitte Auswählen&gt;&gt;</t>
  </si>
  <si>
    <t>Unterschrift</t>
  </si>
  <si>
    <t>PLZ</t>
  </si>
  <si>
    <t>Ort</t>
  </si>
  <si>
    <t>Srasse / Nummer</t>
  </si>
  <si>
    <t>E-Mail</t>
  </si>
  <si>
    <t>Telefon:</t>
  </si>
  <si>
    <t>bitte Ausfüllen / Auswählen</t>
  </si>
  <si>
    <t>Laut den Artikeln 1.3.4 und 1.3.5 des Wettspielreglements kann nur bis zum 31. Januar nachlizensiert werden. 
Der Nachlizensierte ist 3 Tage nach Eingang der Anmeldung beim TK-Präsident spielberechtigt.
Die Lizenzgebühr beträgt CHF 23.- (12.- Lizenzgebühr, 5.- Solidaritätsbeitrag an TK TT CH und 6.-- Mitgliederbeitrag an RV SFFS Region Basel)
Die Kosten für die Nachlizenzierung werden vom Verbandskassier in Rechnung gestellt.</t>
  </si>
  <si>
    <t>2023 - 2024</t>
  </si>
  <si>
    <t>2025 - 2026</t>
  </si>
  <si>
    <t>SFFS Region Basel Sparte Tischtennis 
c/o Ueli Staub 
Bleichestrasse 11    4058 Basel
e-mail: info@sffs-tt-basel.ch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</si>
</sst>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7]d/\ mmmm\ 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1" fontId="0" fillId="0" borderId="0" xfId="0" applyNumberFormat="1"/>
    <xf numFmtId="0" fontId="0" fillId="0" borderId="0" xfId="0" quotePrefix="1"/>
    <xf numFmtId="0" fontId="1" fillId="0" borderId="0" xfId="0" applyFont="1"/>
    <xf numFmtId="0" fontId="5" fillId="0" borderId="0" xfId="0" applyFont="1"/>
    <xf numFmtId="14" fontId="0" fillId="0" borderId="0" xfId="0" applyNumberFormat="1" applyAlignment="1">
      <alignment horizontal="center"/>
    </xf>
    <xf numFmtId="0" fontId="0" fillId="0" borderId="5" xfId="0" applyBorder="1"/>
    <xf numFmtId="0" fontId="7" fillId="0" borderId="0" xfId="0" applyFont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/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0" borderId="0" xfId="0" applyAlignment="1">
      <alignment horizontal="left"/>
    </xf>
    <xf numFmtId="49" fontId="6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/>
    <xf numFmtId="49" fontId="0" fillId="3" borderId="0" xfId="0" applyNumberFormat="1" applyFill="1"/>
    <xf numFmtId="0" fontId="8" fillId="3" borderId="0" xfId="0" applyFont="1" applyFill="1"/>
    <xf numFmtId="0" fontId="9" fillId="0" borderId="0" xfId="0" applyFont="1"/>
    <xf numFmtId="0" fontId="12" fillId="0" borderId="0" xfId="0" applyFont="1"/>
    <xf numFmtId="0" fontId="13" fillId="0" borderId="0" xfId="1" applyFont="1" applyFill="1"/>
    <xf numFmtId="0" fontId="0" fillId="0" borderId="2" xfId="0" applyBorder="1"/>
    <xf numFmtId="49" fontId="1" fillId="6" borderId="8" xfId="0" applyNumberFormat="1" applyFont="1" applyFill="1" applyBorder="1"/>
    <xf numFmtId="49" fontId="10" fillId="6" borderId="0" xfId="0" applyNumberFormat="1" applyFont="1" applyFill="1" applyProtection="1">
      <protection locked="0"/>
    </xf>
    <xf numFmtId="0" fontId="0" fillId="6" borderId="0" xfId="0" applyFill="1" applyProtection="1">
      <protection locked="0"/>
    </xf>
    <xf numFmtId="0" fontId="0" fillId="6" borderId="8" xfId="0" applyFill="1" applyBorder="1" applyProtection="1">
      <protection locked="0"/>
    </xf>
    <xf numFmtId="0" fontId="3" fillId="0" borderId="7" xfId="0" applyFont="1" applyBorder="1" applyProtection="1">
      <protection locked="0"/>
    </xf>
    <xf numFmtId="49" fontId="3" fillId="0" borderId="7" xfId="0" applyNumberFormat="1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right"/>
      <protection locked="0"/>
    </xf>
    <xf numFmtId="49" fontId="10" fillId="0" borderId="7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14" fontId="0" fillId="0" borderId="9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horizontal="left" vertical="center"/>
      <protection locked="0"/>
    </xf>
    <xf numFmtId="0" fontId="0" fillId="6" borderId="2" xfId="0" applyFill="1" applyBorder="1" applyAlignment="1" applyProtection="1">
      <alignment vertical="top"/>
      <protection locked="0"/>
    </xf>
    <xf numFmtId="0" fontId="0" fillId="6" borderId="3" xfId="0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/>
      <protection locked="0"/>
    </xf>
    <xf numFmtId="0" fontId="5" fillId="0" borderId="0" xfId="0" applyFont="1"/>
    <xf numFmtId="0" fontId="0" fillId="6" borderId="2" xfId="0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0" fontId="0" fillId="6" borderId="4" xfId="0" applyFill="1" applyBorder="1" applyAlignment="1" applyProtection="1">
      <alignment vertical="center"/>
      <protection locked="0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3" fillId="0" borderId="6" xfId="0" applyFont="1" applyBorder="1"/>
    <xf numFmtId="0" fontId="2" fillId="0" borderId="0" xfId="0" applyFont="1" applyAlignment="1">
      <alignment vertical="top" wrapText="1"/>
    </xf>
    <xf numFmtId="14" fontId="0" fillId="0" borderId="12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</cellXfs>
  <cellStyles count="2">
    <cellStyle name="Hyperlink" xfId="1" builtinId="8"/>
    <cellStyle name="Standard" xfId="0" builtinId="0"/>
  </cellStyles>
  <dxfs count="17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63486</xdr:rowOff>
    </xdr:from>
    <xdr:to>
      <xdr:col>4</xdr:col>
      <xdr:colOff>547034</xdr:colOff>
      <xdr:row>2</xdr:row>
      <xdr:rowOff>647699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53986"/>
          <a:ext cx="2737784" cy="584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2</xdr:row>
      <xdr:rowOff>63486</xdr:rowOff>
    </xdr:from>
    <xdr:to>
      <xdr:col>2</xdr:col>
      <xdr:colOff>2232959</xdr:colOff>
      <xdr:row>2</xdr:row>
      <xdr:rowOff>733425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444486"/>
          <a:ext cx="2232959" cy="669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B050"/>
  </sheetPr>
  <dimension ref="C3:J26"/>
  <sheetViews>
    <sheetView topLeftCell="A7" workbookViewId="0">
      <selection activeCell="F27" sqref="F27"/>
    </sheetView>
  </sheetViews>
  <sheetFormatPr baseColWidth="10" defaultRowHeight="15" x14ac:dyDescent="0.25"/>
  <cols>
    <col min="1" max="1" width="2.7109375" customWidth="1"/>
    <col min="2" max="2" width="3" customWidth="1"/>
    <col min="3" max="3" width="26.7109375" customWidth="1"/>
    <col min="4" max="4" width="6.140625" customWidth="1"/>
    <col min="5" max="5" width="10.7109375" customWidth="1"/>
    <col min="6" max="6" width="26.7109375" customWidth="1"/>
    <col min="7" max="7" width="6" customWidth="1"/>
    <col min="8" max="8" width="5.7109375" customWidth="1"/>
  </cols>
  <sheetData>
    <row r="3" spans="3:10" ht="63" customHeight="1" thickBot="1" x14ac:dyDescent="0.3">
      <c r="C3" s="6"/>
      <c r="D3" s="6"/>
      <c r="E3" s="6"/>
      <c r="F3" s="51" t="s">
        <v>977</v>
      </c>
      <c r="G3" s="52"/>
    </row>
    <row r="4" spans="3:10" ht="64.5" customHeight="1" x14ac:dyDescent="0.5">
      <c r="C4" s="28" t="s">
        <v>37</v>
      </c>
      <c r="F4" s="53" t="s">
        <v>49</v>
      </c>
      <c r="G4" s="53"/>
    </row>
    <row r="5" spans="3:10" ht="15.75" thickBot="1" x14ac:dyDescent="0.3"/>
    <row r="6" spans="3:10" ht="24" customHeight="1" thickBot="1" x14ac:dyDescent="0.45">
      <c r="C6" s="7" t="s">
        <v>38</v>
      </c>
      <c r="D6" s="8" t="s">
        <v>43</v>
      </c>
    </row>
    <row r="8" spans="3:10" ht="27" thickBot="1" x14ac:dyDescent="0.45">
      <c r="C8" s="7" t="s">
        <v>32</v>
      </c>
      <c r="D8" s="4" t="s">
        <v>33</v>
      </c>
      <c r="E8" s="3"/>
      <c r="F8" s="7" t="s">
        <v>34</v>
      </c>
      <c r="G8" s="4" t="s">
        <v>33</v>
      </c>
    </row>
    <row r="9" spans="3:10" ht="24" customHeight="1" thickBot="1" x14ac:dyDescent="0.3">
      <c r="C9" s="9" t="s">
        <v>966</v>
      </c>
      <c r="D9" s="9"/>
      <c r="E9" s="10"/>
      <c r="F9" s="9" t="s">
        <v>966</v>
      </c>
      <c r="G9" s="9"/>
    </row>
    <row r="11" spans="3:10" ht="27" thickBot="1" x14ac:dyDescent="0.45">
      <c r="C11" s="7" t="s">
        <v>35</v>
      </c>
      <c r="F11" s="27" t="e">
        <f>IF(MONTH(C12)&gt;8,"VorRunde","RückRunde")</f>
        <v>#VALUE!</v>
      </c>
      <c r="J11" s="27"/>
    </row>
    <row r="12" spans="3:10" ht="24" customHeight="1" thickBot="1" x14ac:dyDescent="0.3">
      <c r="C12" s="43" t="s">
        <v>966</v>
      </c>
      <c r="E12" s="11" t="s">
        <v>36</v>
      </c>
      <c r="F12" s="43" t="str">
        <f>IF(ISERROR(F11),"",C12+4)</f>
        <v/>
      </c>
    </row>
    <row r="16" spans="3:10" ht="18.75" x14ac:dyDescent="0.3">
      <c r="C16" s="47" t="s">
        <v>47</v>
      </c>
      <c r="D16" s="47"/>
      <c r="E16" s="47"/>
      <c r="F16" s="47"/>
      <c r="G16" s="47"/>
    </row>
    <row r="17" spans="3:7" ht="31.5" customHeight="1" x14ac:dyDescent="0.25">
      <c r="C17" s="44"/>
      <c r="D17" s="45"/>
      <c r="E17" s="45"/>
      <c r="F17" s="45"/>
      <c r="G17" s="46"/>
    </row>
    <row r="19" spans="3:7" ht="18.75" x14ac:dyDescent="0.3">
      <c r="C19" s="4" t="s">
        <v>45</v>
      </c>
    </row>
    <row r="20" spans="3:7" ht="45" customHeight="1" x14ac:dyDescent="0.25">
      <c r="C20" s="44"/>
      <c r="D20" s="45"/>
      <c r="E20" s="45"/>
      <c r="F20" s="45"/>
      <c r="G20" s="46"/>
    </row>
    <row r="21" spans="3:7" ht="33.75" customHeight="1" x14ac:dyDescent="0.25"/>
    <row r="22" spans="3:7" ht="18.75" x14ac:dyDescent="0.3">
      <c r="C22" s="4" t="s">
        <v>48</v>
      </c>
      <c r="E22" s="4" t="s">
        <v>46</v>
      </c>
    </row>
    <row r="23" spans="3:7" ht="36" customHeight="1" x14ac:dyDescent="0.25">
      <c r="C23" s="5">
        <f ca="1">TODAY()</f>
        <v>45308</v>
      </c>
      <c r="E23" s="48"/>
      <c r="F23" s="49"/>
      <c r="G23" s="50"/>
    </row>
    <row r="26" spans="3:7" x14ac:dyDescent="0.25">
      <c r="F26" s="29"/>
    </row>
  </sheetData>
  <sheetProtection selectLockedCells="1"/>
  <mergeCells count="6">
    <mergeCell ref="C17:G17"/>
    <mergeCell ref="C16:G16"/>
    <mergeCell ref="C20:G20"/>
    <mergeCell ref="E23:G23"/>
    <mergeCell ref="F3:G3"/>
    <mergeCell ref="F4:G4"/>
  </mergeCells>
  <conditionalFormatting sqref="F11">
    <cfRule type="containsErrors" dxfId="16" priority="3">
      <formula>ISERROR(F11)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Tags!$D$25:$D$32</xm:f>
          </x14:formula1>
          <xm:sqref>D6</xm:sqref>
        </x14:dataValidation>
        <x14:dataValidation type="list" allowBlank="1" showInputMessage="1" showErrorMessage="1">
          <x14:formula1>
            <xm:f>Tags!$C$12:$C$31</xm:f>
          </x14:formula1>
          <xm:sqref>C12</xm:sqref>
        </x14:dataValidation>
        <x14:dataValidation type="list" showInputMessage="1" showErrorMessage="1">
          <x14:formula1>
            <xm:f>Tags!$D$12:$D$21</xm:f>
          </x14:formula1>
          <xm:sqref>G9 D9</xm:sqref>
        </x14:dataValidation>
        <x14:dataValidation type="list" allowBlank="1" showInputMessage="1" showErrorMessage="1">
          <x14:formula1>
            <xm:f>Tags!$E$11:$E$34</xm:f>
          </x14:formula1>
          <xm:sqref>C9 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C000"/>
  </sheetPr>
  <dimension ref="C1:D31"/>
  <sheetViews>
    <sheetView tabSelected="1" zoomScaleNormal="100" workbookViewId="0">
      <selection activeCell="D5" sqref="D5"/>
    </sheetView>
  </sheetViews>
  <sheetFormatPr baseColWidth="10" defaultRowHeight="15" x14ac:dyDescent="0.25"/>
  <cols>
    <col min="1" max="1" width="1.85546875" customWidth="1"/>
    <col min="2" max="2" width="1.42578125" customWidth="1"/>
    <col min="3" max="3" width="34" customWidth="1"/>
    <col min="4" max="4" width="40.85546875" customWidth="1"/>
    <col min="5" max="5" width="15.85546875" customWidth="1"/>
    <col min="6" max="6" width="3.28515625" customWidth="1"/>
  </cols>
  <sheetData>
    <row r="1" spans="3:4" ht="9.75" customHeight="1" x14ac:dyDescent="0.25"/>
    <row r="2" spans="3:4" ht="9.75" customHeight="1" x14ac:dyDescent="0.25"/>
    <row r="3" spans="3:4" ht="67.5" customHeight="1" thickBot="1" x14ac:dyDescent="0.3">
      <c r="C3" s="6"/>
      <c r="D3" s="23" t="s">
        <v>977</v>
      </c>
    </row>
    <row r="4" spans="3:4" ht="52.5" customHeight="1" x14ac:dyDescent="0.4">
      <c r="C4" s="7" t="s">
        <v>941</v>
      </c>
      <c r="D4" s="24" t="s">
        <v>942</v>
      </c>
    </row>
    <row r="5" spans="3:4" ht="21" x14ac:dyDescent="0.35">
      <c r="D5" s="39" t="s">
        <v>975</v>
      </c>
    </row>
    <row r="6" spans="3:4" ht="10.5" customHeight="1" x14ac:dyDescent="0.25"/>
    <row r="7" spans="3:4" ht="21" x14ac:dyDescent="0.35">
      <c r="C7" s="26" t="s">
        <v>945</v>
      </c>
      <c r="D7" s="25" t="s">
        <v>946</v>
      </c>
    </row>
    <row r="8" spans="3:4" ht="18.75" x14ac:dyDescent="0.3">
      <c r="C8" s="35" t="s">
        <v>966</v>
      </c>
      <c r="D8" s="36" t="s">
        <v>23</v>
      </c>
    </row>
    <row r="10" spans="3:4" ht="21" x14ac:dyDescent="0.35">
      <c r="C10" s="26" t="s">
        <v>952</v>
      </c>
    </row>
    <row r="11" spans="3:4" x14ac:dyDescent="0.25">
      <c r="D11" s="14" t="s">
        <v>950</v>
      </c>
    </row>
    <row r="12" spans="3:4" ht="21" x14ac:dyDescent="0.35">
      <c r="C12" s="30"/>
      <c r="D12" s="37" t="s">
        <v>949</v>
      </c>
    </row>
    <row r="14" spans="3:4" ht="21" x14ac:dyDescent="0.35">
      <c r="C14" s="26" t="s">
        <v>951</v>
      </c>
      <c r="D14" s="31" t="s">
        <v>973</v>
      </c>
    </row>
    <row r="15" spans="3:4" ht="25.5" customHeight="1" x14ac:dyDescent="0.3">
      <c r="C15" s="18" t="s">
        <v>947</v>
      </c>
      <c r="D15" s="32"/>
    </row>
    <row r="16" spans="3:4" ht="25.5" customHeight="1" x14ac:dyDescent="0.3">
      <c r="C16" s="18" t="s">
        <v>948</v>
      </c>
      <c r="D16" s="32"/>
    </row>
    <row r="17" spans="3:4" ht="25.5" customHeight="1" x14ac:dyDescent="0.3">
      <c r="C17" s="18" t="s">
        <v>954</v>
      </c>
      <c r="D17" s="38" t="s">
        <v>955</v>
      </c>
    </row>
    <row r="18" spans="3:4" ht="25.5" customHeight="1" x14ac:dyDescent="0.3">
      <c r="C18" s="18" t="s">
        <v>953</v>
      </c>
      <c r="D18" s="32"/>
    </row>
    <row r="19" spans="3:4" ht="25.5" customHeight="1" x14ac:dyDescent="0.3">
      <c r="C19" s="18" t="s">
        <v>959</v>
      </c>
      <c r="D19" s="38" t="s">
        <v>23</v>
      </c>
    </row>
    <row r="20" spans="3:4" ht="25.5" customHeight="1" x14ac:dyDescent="0.3">
      <c r="C20" s="18" t="s">
        <v>965</v>
      </c>
      <c r="D20" s="38"/>
    </row>
    <row r="21" spans="3:4" ht="21" customHeight="1" x14ac:dyDescent="0.3">
      <c r="C21" s="18" t="s">
        <v>968</v>
      </c>
      <c r="D21" s="32"/>
    </row>
    <row r="22" spans="3:4" ht="21" customHeight="1" x14ac:dyDescent="0.3">
      <c r="C22" s="18" t="s">
        <v>969</v>
      </c>
      <c r="D22" s="32"/>
    </row>
    <row r="23" spans="3:4" ht="21" customHeight="1" x14ac:dyDescent="0.3">
      <c r="C23" s="18" t="s">
        <v>970</v>
      </c>
      <c r="D23" s="32"/>
    </row>
    <row r="24" spans="3:4" ht="21" customHeight="1" x14ac:dyDescent="0.3">
      <c r="C24" s="18" t="s">
        <v>971</v>
      </c>
      <c r="D24" s="33"/>
    </row>
    <row r="25" spans="3:4" ht="21" customHeight="1" x14ac:dyDescent="0.3">
      <c r="C25" s="18" t="s">
        <v>972</v>
      </c>
      <c r="D25" s="33"/>
    </row>
    <row r="27" spans="3:4" ht="129" customHeight="1" x14ac:dyDescent="0.25">
      <c r="C27" s="54" t="s">
        <v>974</v>
      </c>
      <c r="D27" s="54"/>
    </row>
    <row r="28" spans="3:4" ht="12.75" customHeight="1" x14ac:dyDescent="0.25"/>
    <row r="29" spans="3:4" x14ac:dyDescent="0.25">
      <c r="C29" s="5">
        <f ca="1">TODAY()</f>
        <v>45308</v>
      </c>
      <c r="D29" t="s">
        <v>967</v>
      </c>
    </row>
    <row r="31" spans="3:4" ht="27.75" customHeight="1" x14ac:dyDescent="0.25">
      <c r="D31" s="34"/>
    </row>
  </sheetData>
  <sheetProtection sheet="1" objects="1" scenarios="1" selectLockedCells="1"/>
  <mergeCells count="1">
    <mergeCell ref="C27:D27"/>
  </mergeCells>
  <pageMargins left="0.7" right="0.36" top="0.38" bottom="0.44" header="0.3" footer="0.3"/>
  <pageSetup paperSize="9" scale="99"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Tags!$N$11:$N$30</xm:f>
          </x14:formula1>
          <xm:sqref>D19</xm:sqref>
        </x14:dataValidation>
        <x14:dataValidation type="list" allowBlank="1" showInputMessage="1" showErrorMessage="1">
          <x14:formula1>
            <xm:f>Tags!$L$11:$L$14</xm:f>
          </x14:formula1>
          <xm:sqref>D5</xm:sqref>
        </x14:dataValidation>
        <x14:dataValidation type="list" allowBlank="1" showInputMessage="1" showErrorMessage="1">
          <x14:formula1>
            <xm:f>Tags!$M$16:$M$20</xm:f>
          </x14:formula1>
          <xm:sqref>D20</xm:sqref>
        </x14:dataValidation>
        <x14:dataValidation type="list" allowBlank="1" showInputMessage="1" showErrorMessage="1">
          <x14:formula1>
            <xm:f>Tags!$K$12:$K$361</xm:f>
          </x14:formula1>
          <xm:sqref>D12</xm:sqref>
        </x14:dataValidation>
        <x14:dataValidation type="list" allowBlank="1" showInputMessage="1" showErrorMessage="1">
          <x14:formula1>
            <xm:f>Tags!$M$12:$M$13</xm:f>
          </x14:formula1>
          <xm:sqref>D17</xm:sqref>
        </x14:dataValidation>
        <x14:dataValidation type="list" allowBlank="1" showInputMessage="1" showErrorMessage="1">
          <x14:formula1>
            <xm:f>Tags!$D$13:$D$21</xm:f>
          </x14:formula1>
          <xm:sqref>D8</xm:sqref>
        </x14:dataValidation>
        <x14:dataValidation type="list" allowBlank="1" showInputMessage="1" showErrorMessage="1">
          <x14:formula1>
            <xm:f>Tags!$E$11:$E$31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C6:N361"/>
  <sheetViews>
    <sheetView workbookViewId="0">
      <selection activeCell="B34" sqref="B34"/>
    </sheetView>
  </sheetViews>
  <sheetFormatPr baseColWidth="10" defaultRowHeight="15" x14ac:dyDescent="0.25"/>
  <cols>
    <col min="4" max="4" width="17.140625" style="15" customWidth="1"/>
    <col min="5" max="5" width="20.140625" customWidth="1"/>
    <col min="11" max="11" width="41" customWidth="1"/>
  </cols>
  <sheetData>
    <row r="6" spans="3:14" x14ac:dyDescent="0.25">
      <c r="C6" s="20"/>
      <c r="D6" s="21"/>
      <c r="E6" s="20"/>
      <c r="G6" s="19"/>
      <c r="H6" s="19"/>
      <c r="I6" s="19"/>
      <c r="J6" s="19"/>
      <c r="K6" s="19"/>
      <c r="L6" s="19"/>
    </row>
    <row r="8" spans="3:14" x14ac:dyDescent="0.25">
      <c r="H8" s="15" t="s">
        <v>53</v>
      </c>
    </row>
    <row r="9" spans="3:14" x14ac:dyDescent="0.25">
      <c r="C9" s="14" t="s">
        <v>37</v>
      </c>
      <c r="D9" s="17"/>
    </row>
    <row r="10" spans="3:14" x14ac:dyDescent="0.25">
      <c r="C10" t="s">
        <v>51</v>
      </c>
      <c r="D10" s="15" t="s">
        <v>33</v>
      </c>
      <c r="E10" s="14" t="s">
        <v>52</v>
      </c>
      <c r="G10" s="14" t="s">
        <v>50</v>
      </c>
      <c r="H10" s="14"/>
      <c r="I10" s="14"/>
      <c r="J10" s="14"/>
      <c r="K10" s="14"/>
      <c r="L10" s="14" t="s">
        <v>943</v>
      </c>
      <c r="M10" s="17" t="s">
        <v>957</v>
      </c>
      <c r="N10" s="14" t="s">
        <v>958</v>
      </c>
    </row>
    <row r="11" spans="3:14" x14ac:dyDescent="0.25">
      <c r="E11" t="s">
        <v>966</v>
      </c>
      <c r="K11" t="s">
        <v>966</v>
      </c>
      <c r="L11" t="s">
        <v>975</v>
      </c>
      <c r="M11" t="s">
        <v>966</v>
      </c>
      <c r="N11" s="16" t="s">
        <v>23</v>
      </c>
    </row>
    <row r="12" spans="3:14" x14ac:dyDescent="0.25">
      <c r="C12" t="s">
        <v>966</v>
      </c>
      <c r="E12" t="s">
        <v>0</v>
      </c>
      <c r="K12" t="s">
        <v>949</v>
      </c>
      <c r="L12" t="s">
        <v>944</v>
      </c>
      <c r="M12" s="15" t="s">
        <v>955</v>
      </c>
      <c r="N12" s="16" t="s">
        <v>24</v>
      </c>
    </row>
    <row r="13" spans="3:14" x14ac:dyDescent="0.25">
      <c r="C13" s="55">
        <v>45306</v>
      </c>
      <c r="D13" s="16" t="s">
        <v>23</v>
      </c>
      <c r="E13" t="s">
        <v>2</v>
      </c>
      <c r="G13" s="12" t="s">
        <v>799</v>
      </c>
      <c r="H13" s="13" t="s">
        <v>800</v>
      </c>
      <c r="I13" s="13" t="s">
        <v>801</v>
      </c>
      <c r="J13" s="12" t="s">
        <v>29</v>
      </c>
      <c r="K13" s="22" t="str">
        <f>CONCATENATE(H13&amp;"  "&amp;I13&amp;"     Kl:  "&amp;J13&amp;"    LizNo:  "&amp;G13)</f>
        <v>Aguilar  Gerardo     Kl:  07    LizNo:  3294</v>
      </c>
      <c r="L13" t="s">
        <v>976</v>
      </c>
      <c r="M13" s="15" t="s">
        <v>956</v>
      </c>
      <c r="N13" s="16" t="s">
        <v>25</v>
      </c>
    </row>
    <row r="14" spans="3:14" x14ac:dyDescent="0.25">
      <c r="C14" s="55">
        <v>45313</v>
      </c>
      <c r="D14" s="16" t="s">
        <v>24</v>
      </c>
      <c r="E14" t="s">
        <v>4</v>
      </c>
      <c r="G14" s="12" t="s">
        <v>754</v>
      </c>
      <c r="H14" s="13" t="s">
        <v>755</v>
      </c>
      <c r="I14" s="13" t="s">
        <v>756</v>
      </c>
      <c r="J14" s="12" t="s">
        <v>25</v>
      </c>
      <c r="K14" s="22" t="str">
        <f t="shared" ref="K14:K77" si="0">CONCATENATE(H14&amp;"  "&amp;I14&amp;"     Kl:  "&amp;J14&amp;"    LizNo:  "&amp;G14)</f>
        <v>Ahmatali  Ali     Kl:  03    LizNo:  3266</v>
      </c>
      <c r="N14" s="16" t="s">
        <v>26</v>
      </c>
    </row>
    <row r="15" spans="3:14" x14ac:dyDescent="0.25">
      <c r="C15" s="55">
        <v>45320</v>
      </c>
      <c r="D15" s="16" t="s">
        <v>25</v>
      </c>
      <c r="E15" t="s">
        <v>15</v>
      </c>
      <c r="G15" s="12" t="s">
        <v>877</v>
      </c>
      <c r="H15" s="13" t="s">
        <v>878</v>
      </c>
      <c r="I15" s="13" t="s">
        <v>879</v>
      </c>
      <c r="J15" s="12" t="s">
        <v>23</v>
      </c>
      <c r="K15" s="22" t="str">
        <f t="shared" si="0"/>
        <v>Akdeniz  Veysel     Kl:  01    LizNo:  3355</v>
      </c>
      <c r="M15" s="14" t="s">
        <v>960</v>
      </c>
      <c r="N15" s="16" t="s">
        <v>27</v>
      </c>
    </row>
    <row r="16" spans="3:14" x14ac:dyDescent="0.25">
      <c r="C16" s="55">
        <v>45327</v>
      </c>
      <c r="D16" s="16" t="s">
        <v>26</v>
      </c>
      <c r="E16" t="s">
        <v>6</v>
      </c>
      <c r="G16" s="12" t="s">
        <v>663</v>
      </c>
      <c r="H16" s="13" t="s">
        <v>664</v>
      </c>
      <c r="I16" s="13" t="s">
        <v>665</v>
      </c>
      <c r="J16" s="12" t="s">
        <v>26</v>
      </c>
      <c r="K16" s="22" t="str">
        <f t="shared" si="0"/>
        <v>Alder  Patrik     Kl:  04    LizNo:  3151</v>
      </c>
      <c r="M16" t="s">
        <v>961</v>
      </c>
      <c r="N16" s="16" t="s">
        <v>28</v>
      </c>
    </row>
    <row r="17" spans="3:14" x14ac:dyDescent="0.25">
      <c r="C17" s="55">
        <v>45355</v>
      </c>
      <c r="D17" s="16" t="s">
        <v>27</v>
      </c>
      <c r="E17" t="s">
        <v>8</v>
      </c>
      <c r="G17" s="12" t="s">
        <v>871</v>
      </c>
      <c r="H17" s="13" t="s">
        <v>756</v>
      </c>
      <c r="I17" s="13" t="s">
        <v>872</v>
      </c>
      <c r="J17" s="12" t="s">
        <v>26</v>
      </c>
      <c r="K17" s="22" t="str">
        <f t="shared" si="0"/>
        <v>Ali  Fuad     Kl:  04    LizNo:  3352</v>
      </c>
      <c r="M17" t="s">
        <v>962</v>
      </c>
      <c r="N17" s="16" t="s">
        <v>29</v>
      </c>
    </row>
    <row r="18" spans="3:14" x14ac:dyDescent="0.25">
      <c r="C18" s="55">
        <v>45362</v>
      </c>
      <c r="D18" s="16" t="s">
        <v>28</v>
      </c>
      <c r="E18" t="s">
        <v>9</v>
      </c>
      <c r="G18" s="12" t="s">
        <v>467</v>
      </c>
      <c r="H18" s="13" t="s">
        <v>468</v>
      </c>
      <c r="I18" s="13" t="s">
        <v>469</v>
      </c>
      <c r="J18" s="12" t="s">
        <v>470</v>
      </c>
      <c r="K18" s="22" t="str">
        <f t="shared" si="0"/>
        <v>Altermatt  Marc     Kl:  18    LizNo:  2853</v>
      </c>
      <c r="M18" t="s">
        <v>963</v>
      </c>
      <c r="N18" s="16" t="s">
        <v>30</v>
      </c>
    </row>
    <row r="19" spans="3:14" x14ac:dyDescent="0.25">
      <c r="C19" s="55">
        <v>45369</v>
      </c>
      <c r="D19" s="16" t="s">
        <v>29</v>
      </c>
      <c r="E19" t="s">
        <v>10</v>
      </c>
      <c r="G19" s="12" t="s">
        <v>740</v>
      </c>
      <c r="H19" s="13" t="s">
        <v>468</v>
      </c>
      <c r="I19" s="13" t="s">
        <v>65</v>
      </c>
      <c r="J19" s="12" t="s">
        <v>23</v>
      </c>
      <c r="K19" s="22" t="str">
        <f t="shared" si="0"/>
        <v>Altermatt  Martin     Kl:  01    LizNo:  3205</v>
      </c>
      <c r="M19" t="s">
        <v>964</v>
      </c>
      <c r="N19" s="16" t="s">
        <v>31</v>
      </c>
    </row>
    <row r="20" spans="3:14" x14ac:dyDescent="0.25">
      <c r="C20" s="55">
        <v>45390</v>
      </c>
      <c r="D20" s="16" t="s">
        <v>30</v>
      </c>
      <c r="E20" t="s">
        <v>21</v>
      </c>
      <c r="G20" s="12" t="s">
        <v>489</v>
      </c>
      <c r="H20" s="13" t="s">
        <v>490</v>
      </c>
      <c r="I20" s="13" t="s">
        <v>491</v>
      </c>
      <c r="J20" s="12" t="s">
        <v>23</v>
      </c>
      <c r="K20" s="22" t="str">
        <f t="shared" si="0"/>
        <v>Anthamatten  Urban     Kl:  01    LizNo:  2926</v>
      </c>
      <c r="N20" s="16">
        <v>10</v>
      </c>
    </row>
    <row r="21" spans="3:14" ht="15.75" thickBot="1" x14ac:dyDescent="0.3">
      <c r="C21" s="56">
        <v>45397</v>
      </c>
      <c r="D21" s="16" t="s">
        <v>31</v>
      </c>
      <c r="E21" t="s">
        <v>3</v>
      </c>
      <c r="G21" s="12" t="s">
        <v>690</v>
      </c>
      <c r="H21" s="13" t="s">
        <v>691</v>
      </c>
      <c r="I21" s="13" t="s">
        <v>692</v>
      </c>
      <c r="J21" s="12" t="s">
        <v>30</v>
      </c>
      <c r="K21" s="22" t="str">
        <f t="shared" si="0"/>
        <v>Apel  Kai     Kl:  08    LizNo:  3163</v>
      </c>
      <c r="N21" s="16">
        <v>11</v>
      </c>
    </row>
    <row r="22" spans="3:14" x14ac:dyDescent="0.25">
      <c r="C22" s="2"/>
      <c r="E22" t="s">
        <v>5</v>
      </c>
      <c r="G22" s="12" t="s">
        <v>260</v>
      </c>
      <c r="H22" s="13" t="s">
        <v>261</v>
      </c>
      <c r="I22" s="13" t="s">
        <v>153</v>
      </c>
      <c r="J22" s="12" t="s">
        <v>28</v>
      </c>
      <c r="K22" s="22" t="str">
        <f t="shared" si="0"/>
        <v>Arnold  Urs     Kl:  06    LizNo:  1795</v>
      </c>
      <c r="N22" s="16">
        <v>12</v>
      </c>
    </row>
    <row r="23" spans="3:14" x14ac:dyDescent="0.25">
      <c r="C23" s="40"/>
      <c r="E23" t="s">
        <v>12</v>
      </c>
      <c r="G23" s="12" t="s">
        <v>540</v>
      </c>
      <c r="H23" s="13" t="s">
        <v>541</v>
      </c>
      <c r="I23" s="13" t="s">
        <v>542</v>
      </c>
      <c r="J23" s="12" t="s">
        <v>27</v>
      </c>
      <c r="K23" s="22" t="str">
        <f t="shared" si="0"/>
        <v>Arslan  Ibrahim     Kl:  05    LizNo:  3024</v>
      </c>
      <c r="N23" s="16">
        <v>13</v>
      </c>
    </row>
    <row r="24" spans="3:14" x14ac:dyDescent="0.25">
      <c r="C24" s="41"/>
      <c r="D24" s="15" t="s">
        <v>40</v>
      </c>
      <c r="E24" t="s">
        <v>13</v>
      </c>
      <c r="G24" s="12" t="s">
        <v>138</v>
      </c>
      <c r="H24" s="13" t="s">
        <v>139</v>
      </c>
      <c r="I24" s="13" t="s">
        <v>140</v>
      </c>
      <c r="J24" s="12" t="s">
        <v>24</v>
      </c>
      <c r="K24" s="22" t="str">
        <f t="shared" si="0"/>
        <v>Augustic  Zeljko     Kl:  02    LizNo:  1329</v>
      </c>
      <c r="N24" s="16">
        <v>14</v>
      </c>
    </row>
    <row r="25" spans="3:14" x14ac:dyDescent="0.25">
      <c r="C25" s="41"/>
      <c r="D25" s="15" t="s">
        <v>39</v>
      </c>
      <c r="E25" t="s">
        <v>16</v>
      </c>
      <c r="G25" s="12" t="s">
        <v>772</v>
      </c>
      <c r="H25" s="13" t="s">
        <v>773</v>
      </c>
      <c r="I25" s="13" t="s">
        <v>774</v>
      </c>
      <c r="J25" s="12" t="s">
        <v>25</v>
      </c>
      <c r="K25" s="22" t="str">
        <f t="shared" si="0"/>
        <v>Baconnier  Patrick     Kl:  03    LizNo:  3277</v>
      </c>
      <c r="N25" s="16">
        <v>15</v>
      </c>
    </row>
    <row r="26" spans="3:14" x14ac:dyDescent="0.25">
      <c r="C26" s="41"/>
      <c r="D26" s="15" t="s">
        <v>44</v>
      </c>
      <c r="E26" t="s">
        <v>14</v>
      </c>
      <c r="G26" s="12" t="s">
        <v>492</v>
      </c>
      <c r="H26" s="13" t="s">
        <v>493</v>
      </c>
      <c r="I26" s="13" t="s">
        <v>494</v>
      </c>
      <c r="J26" s="12" t="s">
        <v>29</v>
      </c>
      <c r="K26" s="22" t="str">
        <f t="shared" si="0"/>
        <v>Baechle  Alain     Kl:  07    LizNo:  2933</v>
      </c>
      <c r="N26" s="16">
        <v>16</v>
      </c>
    </row>
    <row r="27" spans="3:14" x14ac:dyDescent="0.25">
      <c r="C27" s="41"/>
      <c r="D27" s="15" t="s">
        <v>41</v>
      </c>
      <c r="E27" t="s">
        <v>11</v>
      </c>
      <c r="G27" s="12" t="s">
        <v>576</v>
      </c>
      <c r="H27" s="13" t="s">
        <v>493</v>
      </c>
      <c r="I27" s="13" t="s">
        <v>577</v>
      </c>
      <c r="J27" s="12" t="s">
        <v>29</v>
      </c>
      <c r="K27" s="22" t="str">
        <f t="shared" si="0"/>
        <v>Baechle  Kim     Kl:  07    LizNo:  3068</v>
      </c>
      <c r="N27" s="16">
        <v>17</v>
      </c>
    </row>
    <row r="28" spans="3:14" x14ac:dyDescent="0.25">
      <c r="C28" s="41"/>
      <c r="D28" s="15" t="s">
        <v>42</v>
      </c>
      <c r="E28" t="s">
        <v>17</v>
      </c>
      <c r="G28" s="12" t="s">
        <v>495</v>
      </c>
      <c r="H28" s="13" t="s">
        <v>493</v>
      </c>
      <c r="I28" s="13" t="s">
        <v>496</v>
      </c>
      <c r="J28" s="12" t="s">
        <v>30</v>
      </c>
      <c r="K28" s="22" t="str">
        <f t="shared" si="0"/>
        <v>Baechle  Ralf     Kl:  08    LizNo:  2937</v>
      </c>
      <c r="N28" s="16">
        <v>18</v>
      </c>
    </row>
    <row r="29" spans="3:14" x14ac:dyDescent="0.25">
      <c r="C29" s="41"/>
      <c r="D29" s="15" t="s">
        <v>43</v>
      </c>
      <c r="E29" s="1" t="s">
        <v>22</v>
      </c>
      <c r="G29" s="12" t="s">
        <v>614</v>
      </c>
      <c r="H29" s="13" t="s">
        <v>615</v>
      </c>
      <c r="I29" s="13" t="s">
        <v>616</v>
      </c>
      <c r="J29" s="12" t="s">
        <v>23</v>
      </c>
      <c r="K29" s="22" t="str">
        <f t="shared" si="0"/>
        <v>Banderet  Catherine     Kl:  01    LizNo:  3110</v>
      </c>
      <c r="N29" s="16">
        <v>19</v>
      </c>
    </row>
    <row r="30" spans="3:14" x14ac:dyDescent="0.25">
      <c r="C30" s="41"/>
      <c r="G30" s="12" t="s">
        <v>243</v>
      </c>
      <c r="H30" s="13" t="s">
        <v>244</v>
      </c>
      <c r="I30" s="13" t="s">
        <v>245</v>
      </c>
      <c r="J30" s="12" t="s">
        <v>28</v>
      </c>
      <c r="K30" s="22" t="str">
        <f t="shared" si="0"/>
        <v>Banz  Rolf     Kl:  06    LizNo:  1755</v>
      </c>
      <c r="N30" s="16">
        <v>20</v>
      </c>
    </row>
    <row r="31" spans="3:14" x14ac:dyDescent="0.25">
      <c r="C31" s="42"/>
      <c r="G31" s="12" t="s">
        <v>719</v>
      </c>
      <c r="H31" s="13" t="s">
        <v>720</v>
      </c>
      <c r="I31" s="13" t="s">
        <v>370</v>
      </c>
      <c r="J31" s="12" t="s">
        <v>30</v>
      </c>
      <c r="K31" s="22" t="str">
        <f t="shared" si="0"/>
        <v>Barnet  Daniel     Kl:  08    LizNo:  3191</v>
      </c>
    </row>
    <row r="32" spans="3:14" x14ac:dyDescent="0.25">
      <c r="G32" s="12" t="s">
        <v>239</v>
      </c>
      <c r="H32" s="13" t="s">
        <v>240</v>
      </c>
      <c r="I32" s="13" t="s">
        <v>194</v>
      </c>
      <c r="J32" s="12" t="s">
        <v>27</v>
      </c>
      <c r="K32" s="22" t="str">
        <f t="shared" si="0"/>
        <v>Baudinot  Juerg     Kl:  05    LizNo:  1711</v>
      </c>
    </row>
    <row r="33" spans="5:11" x14ac:dyDescent="0.25">
      <c r="G33" s="12" t="s">
        <v>738</v>
      </c>
      <c r="H33" s="13" t="s">
        <v>696</v>
      </c>
      <c r="I33" s="13" t="s">
        <v>739</v>
      </c>
      <c r="J33" s="12" t="s">
        <v>25</v>
      </c>
      <c r="K33" s="22" t="str">
        <f t="shared" si="0"/>
        <v>Baumann  Hanspeter     Kl:  03    LizNo:  3204</v>
      </c>
    </row>
    <row r="34" spans="5:11" x14ac:dyDescent="0.25">
      <c r="G34" s="12" t="s">
        <v>695</v>
      </c>
      <c r="H34" s="13" t="s">
        <v>696</v>
      </c>
      <c r="I34" s="13" t="s">
        <v>697</v>
      </c>
      <c r="J34" s="12" t="s">
        <v>24</v>
      </c>
      <c r="K34" s="22" t="str">
        <f t="shared" si="0"/>
        <v>Baumann  Katrin     Kl:  02    LizNo:  3169</v>
      </c>
    </row>
    <row r="35" spans="5:11" x14ac:dyDescent="0.25">
      <c r="G35" s="12" t="s">
        <v>522</v>
      </c>
      <c r="H35" s="13" t="s">
        <v>523</v>
      </c>
      <c r="I35" s="13" t="s">
        <v>101</v>
      </c>
      <c r="J35" s="12" t="s">
        <v>26</v>
      </c>
      <c r="K35" s="22" t="str">
        <f t="shared" si="0"/>
        <v>Baumgartner  Thomas     Kl:  04    LizNo:  2995</v>
      </c>
    </row>
    <row r="36" spans="5:11" x14ac:dyDescent="0.25">
      <c r="G36" s="12" t="s">
        <v>707</v>
      </c>
      <c r="H36" s="13" t="s">
        <v>708</v>
      </c>
      <c r="I36" s="13" t="s">
        <v>709</v>
      </c>
      <c r="J36" s="12" t="s">
        <v>29</v>
      </c>
      <c r="K36" s="22" t="str">
        <f t="shared" si="0"/>
        <v>Bayraktar  Mehmet     Kl:  07    LizNo:  3186</v>
      </c>
    </row>
    <row r="37" spans="5:11" x14ac:dyDescent="0.25">
      <c r="E37" t="s">
        <v>1</v>
      </c>
      <c r="G37" s="12" t="s">
        <v>288</v>
      </c>
      <c r="H37" s="13" t="s">
        <v>289</v>
      </c>
      <c r="I37" s="13" t="s">
        <v>92</v>
      </c>
      <c r="J37" s="12" t="s">
        <v>26</v>
      </c>
      <c r="K37" s="22" t="str">
        <f t="shared" si="0"/>
        <v>Bechtel  Hans     Kl:  04    LizNo:  1944</v>
      </c>
    </row>
    <row r="38" spans="5:11" x14ac:dyDescent="0.25">
      <c r="E38" t="s">
        <v>20</v>
      </c>
      <c r="G38" s="12" t="s">
        <v>330</v>
      </c>
      <c r="H38" s="13" t="s">
        <v>289</v>
      </c>
      <c r="I38" s="13" t="s">
        <v>331</v>
      </c>
      <c r="J38" s="12" t="s">
        <v>26</v>
      </c>
      <c r="K38" s="22" t="str">
        <f t="shared" si="0"/>
        <v>Bechtel  Jules     Kl:  04    LizNo:  2239</v>
      </c>
    </row>
    <row r="39" spans="5:11" x14ac:dyDescent="0.25">
      <c r="E39" t="s">
        <v>7</v>
      </c>
      <c r="G39" s="12" t="s">
        <v>402</v>
      </c>
      <c r="H39" s="13" t="s">
        <v>403</v>
      </c>
      <c r="I39" s="13" t="s">
        <v>404</v>
      </c>
      <c r="J39" s="12" t="s">
        <v>25</v>
      </c>
      <c r="K39" s="22" t="str">
        <f t="shared" si="0"/>
        <v>Benzoni  Nicola     Kl:  03    LizNo:  2654</v>
      </c>
    </row>
    <row r="40" spans="5:11" x14ac:dyDescent="0.25">
      <c r="E40" t="s">
        <v>18</v>
      </c>
      <c r="G40" s="12" t="s">
        <v>925</v>
      </c>
      <c r="H40" s="13" t="s">
        <v>926</v>
      </c>
      <c r="I40" s="13" t="s">
        <v>89</v>
      </c>
      <c r="J40" s="12" t="s">
        <v>25</v>
      </c>
      <c r="K40" s="22" t="str">
        <f t="shared" si="0"/>
        <v>Berger  Benjamin     Kl:  03    LizNo:  3375</v>
      </c>
    </row>
    <row r="41" spans="5:11" x14ac:dyDescent="0.25">
      <c r="E41" t="s">
        <v>19</v>
      </c>
      <c r="G41" s="12" t="s">
        <v>435</v>
      </c>
      <c r="H41" s="13" t="s">
        <v>436</v>
      </c>
      <c r="I41" s="13" t="s">
        <v>437</v>
      </c>
      <c r="J41" s="12" t="s">
        <v>26</v>
      </c>
      <c r="K41" s="22" t="str">
        <f t="shared" si="0"/>
        <v>Berisha  Mifail     Kl:  04    LizNo:  2738</v>
      </c>
    </row>
    <row r="42" spans="5:11" x14ac:dyDescent="0.25">
      <c r="G42" s="12" t="s">
        <v>277</v>
      </c>
      <c r="H42" s="13" t="s">
        <v>278</v>
      </c>
      <c r="I42" s="13" t="s">
        <v>279</v>
      </c>
      <c r="J42" s="12" t="s">
        <v>24</v>
      </c>
      <c r="K42" s="22" t="str">
        <f t="shared" si="0"/>
        <v>Bernhard-Seiler  Liliane     Kl:  02    LizNo:  1875</v>
      </c>
    </row>
    <row r="43" spans="5:11" x14ac:dyDescent="0.25">
      <c r="G43" s="12" t="s">
        <v>177</v>
      </c>
      <c r="H43" s="13" t="s">
        <v>178</v>
      </c>
      <c r="I43" s="13" t="s">
        <v>179</v>
      </c>
      <c r="J43" s="12" t="s">
        <v>26</v>
      </c>
      <c r="K43" s="22" t="str">
        <f t="shared" si="0"/>
        <v>Bertazzi  Roberto     Kl:  04    LizNo:  1468</v>
      </c>
    </row>
    <row r="44" spans="5:11" x14ac:dyDescent="0.25">
      <c r="G44" s="12" t="s">
        <v>824</v>
      </c>
      <c r="H44" s="13" t="s">
        <v>825</v>
      </c>
      <c r="I44" s="13" t="s">
        <v>273</v>
      </c>
      <c r="J44" s="12" t="s">
        <v>26</v>
      </c>
      <c r="K44" s="22" t="str">
        <f t="shared" si="0"/>
        <v>Bertels  Robert     Kl:  04    LizNo:  3325</v>
      </c>
    </row>
    <row r="45" spans="5:11" x14ac:dyDescent="0.25">
      <c r="G45" s="12" t="s">
        <v>428</v>
      </c>
      <c r="H45" s="13" t="s">
        <v>165</v>
      </c>
      <c r="I45" s="13" t="s">
        <v>429</v>
      </c>
      <c r="J45" s="12" t="s">
        <v>25</v>
      </c>
      <c r="K45" s="22" t="str">
        <f t="shared" si="0"/>
        <v>Beutler  Beat     Kl:  03    LizNo:  2715</v>
      </c>
    </row>
    <row r="46" spans="5:11" x14ac:dyDescent="0.25">
      <c r="G46" s="12" t="s">
        <v>164</v>
      </c>
      <c r="H46" s="13" t="s">
        <v>165</v>
      </c>
      <c r="I46" s="13" t="s">
        <v>95</v>
      </c>
      <c r="J46" s="12" t="s">
        <v>26</v>
      </c>
      <c r="K46" s="22" t="str">
        <f t="shared" si="0"/>
        <v>Beutler  Ernst     Kl:  04    LizNo:  1431</v>
      </c>
    </row>
    <row r="47" spans="5:11" x14ac:dyDescent="0.25">
      <c r="G47" s="12" t="s">
        <v>595</v>
      </c>
      <c r="H47" s="13" t="s">
        <v>596</v>
      </c>
      <c r="I47" s="13" t="s">
        <v>211</v>
      </c>
      <c r="J47" s="12" t="s">
        <v>27</v>
      </c>
      <c r="K47" s="22" t="str">
        <f t="shared" si="0"/>
        <v>Bichsel  Markus     Kl:  05    LizNo:  3091</v>
      </c>
    </row>
    <row r="48" spans="5:11" x14ac:dyDescent="0.25">
      <c r="G48" s="12" t="s">
        <v>646</v>
      </c>
      <c r="H48" s="13" t="s">
        <v>647</v>
      </c>
      <c r="I48" s="13" t="s">
        <v>115</v>
      </c>
      <c r="J48" s="12" t="s">
        <v>28</v>
      </c>
      <c r="K48" s="22" t="str">
        <f t="shared" si="0"/>
        <v>Bielmeier  Peter     Kl:  06    LizNo:  3131</v>
      </c>
    </row>
    <row r="49" spans="7:11" x14ac:dyDescent="0.25">
      <c r="G49" s="12" t="s">
        <v>78</v>
      </c>
      <c r="H49" s="13" t="s">
        <v>79</v>
      </c>
      <c r="I49" s="13" t="s">
        <v>80</v>
      </c>
      <c r="J49" s="12" t="s">
        <v>25</v>
      </c>
      <c r="K49" s="22" t="str">
        <f t="shared" si="0"/>
        <v>Bittel  Werner     Kl:  03    LizNo:  1122</v>
      </c>
    </row>
    <row r="50" spans="7:11" x14ac:dyDescent="0.25">
      <c r="G50" s="12" t="s">
        <v>609</v>
      </c>
      <c r="H50" s="13" t="s">
        <v>610</v>
      </c>
      <c r="I50" s="13" t="s">
        <v>539</v>
      </c>
      <c r="J50" s="12" t="s">
        <v>27</v>
      </c>
      <c r="K50" s="22" t="str">
        <f t="shared" si="0"/>
        <v>Blaser  Simon     Kl:  05    LizNo:  3106</v>
      </c>
    </row>
    <row r="51" spans="7:11" x14ac:dyDescent="0.25">
      <c r="G51" s="12" t="s">
        <v>421</v>
      </c>
      <c r="H51" s="13" t="s">
        <v>422</v>
      </c>
      <c r="I51" s="13" t="s">
        <v>70</v>
      </c>
      <c r="J51" s="12" t="s">
        <v>27</v>
      </c>
      <c r="K51" s="22" t="str">
        <f t="shared" si="0"/>
        <v>Blatter  Fritz     Kl:  05    LizNo:  2701</v>
      </c>
    </row>
    <row r="52" spans="7:11" x14ac:dyDescent="0.25">
      <c r="G52" s="12" t="s">
        <v>129</v>
      </c>
      <c r="H52" s="13" t="s">
        <v>130</v>
      </c>
      <c r="I52" s="13" t="s">
        <v>131</v>
      </c>
      <c r="J52" s="12" t="s">
        <v>26</v>
      </c>
      <c r="K52" s="22" t="str">
        <f t="shared" si="0"/>
        <v>Bleuler  Rene     Kl:  04    LizNo:  1286</v>
      </c>
    </row>
    <row r="53" spans="7:11" x14ac:dyDescent="0.25">
      <c r="G53" s="12" t="s">
        <v>847</v>
      </c>
      <c r="H53" s="13" t="s">
        <v>848</v>
      </c>
      <c r="I53" s="13" t="s">
        <v>115</v>
      </c>
      <c r="J53" s="12" t="s">
        <v>137</v>
      </c>
      <c r="K53" s="22" t="str">
        <f t="shared" si="0"/>
        <v>Boder  Peter     Kl:  11    LizNo:  3340</v>
      </c>
    </row>
    <row r="54" spans="7:11" x14ac:dyDescent="0.25">
      <c r="G54" s="12" t="s">
        <v>812</v>
      </c>
      <c r="H54" s="13" t="s">
        <v>813</v>
      </c>
      <c r="I54" s="13" t="s">
        <v>718</v>
      </c>
      <c r="J54" s="12" t="s">
        <v>31</v>
      </c>
      <c r="K54" s="22" t="str">
        <f t="shared" si="0"/>
        <v>Böhmer  Lukas     Kl:  09    LizNo:  3303</v>
      </c>
    </row>
    <row r="55" spans="7:11" x14ac:dyDescent="0.25">
      <c r="G55" s="12" t="s">
        <v>280</v>
      </c>
      <c r="H55" s="13" t="s">
        <v>281</v>
      </c>
      <c r="I55" s="13" t="s">
        <v>282</v>
      </c>
      <c r="J55" s="12" t="s">
        <v>30</v>
      </c>
      <c r="K55" s="22" t="str">
        <f t="shared" si="0"/>
        <v>Borghesi  Sandro     Kl:  08    LizNo:  1895</v>
      </c>
    </row>
    <row r="56" spans="7:11" x14ac:dyDescent="0.25">
      <c r="G56" s="12" t="s">
        <v>54</v>
      </c>
      <c r="H56" s="13" t="s">
        <v>55</v>
      </c>
      <c r="I56" s="13" t="s">
        <v>56</v>
      </c>
      <c r="J56" s="12" t="s">
        <v>27</v>
      </c>
      <c r="K56" s="22" t="str">
        <f t="shared" si="0"/>
        <v>Bossert  Roger     Kl:  05    LizNo:  1003</v>
      </c>
    </row>
    <row r="57" spans="7:11" x14ac:dyDescent="0.25">
      <c r="G57" s="12" t="s">
        <v>102</v>
      </c>
      <c r="H57" s="13" t="s">
        <v>103</v>
      </c>
      <c r="I57" s="13" t="s">
        <v>104</v>
      </c>
      <c r="J57" s="12" t="s">
        <v>25</v>
      </c>
      <c r="K57" s="22" t="str">
        <f t="shared" si="0"/>
        <v>Branco  Rocco     Kl:  03    LizNo:  1188</v>
      </c>
    </row>
    <row r="58" spans="7:11" x14ac:dyDescent="0.25">
      <c r="G58" s="12" t="s">
        <v>562</v>
      </c>
      <c r="H58" s="13" t="s">
        <v>563</v>
      </c>
      <c r="I58" s="13" t="s">
        <v>150</v>
      </c>
      <c r="J58" s="12" t="s">
        <v>31</v>
      </c>
      <c r="K58" s="22" t="str">
        <f t="shared" si="0"/>
        <v>Braun  Marcel     Kl:  09    LizNo:  3049</v>
      </c>
    </row>
    <row r="59" spans="7:11" x14ac:dyDescent="0.25">
      <c r="G59" s="12" t="s">
        <v>883</v>
      </c>
      <c r="H59" s="13" t="s">
        <v>884</v>
      </c>
      <c r="I59" s="13" t="s">
        <v>885</v>
      </c>
      <c r="J59" s="12" t="s">
        <v>27</v>
      </c>
      <c r="K59" s="22" t="str">
        <f t="shared" si="0"/>
        <v>Breuninger  Ulrich     Kl:  05    LizNo:  3357</v>
      </c>
    </row>
    <row r="60" spans="7:11" x14ac:dyDescent="0.25">
      <c r="G60" s="12" t="s">
        <v>371</v>
      </c>
      <c r="H60" s="13" t="s">
        <v>372</v>
      </c>
      <c r="I60" s="13" t="s">
        <v>339</v>
      </c>
      <c r="J60" s="12" t="s">
        <v>27</v>
      </c>
      <c r="K60" s="22" t="str">
        <f t="shared" si="0"/>
        <v>Brix  Bernhard     Kl:  05    LizNo:  2503</v>
      </c>
    </row>
    <row r="61" spans="7:11" x14ac:dyDescent="0.25">
      <c r="G61" s="12" t="s">
        <v>757</v>
      </c>
      <c r="H61" s="13" t="s">
        <v>758</v>
      </c>
      <c r="I61" s="13" t="s">
        <v>759</v>
      </c>
      <c r="J61" s="12" t="s">
        <v>26</v>
      </c>
      <c r="K61" s="22" t="str">
        <f t="shared" si="0"/>
        <v>Brogle  Robin     Kl:  04    LizNo:  3267</v>
      </c>
    </row>
    <row r="62" spans="7:11" x14ac:dyDescent="0.25">
      <c r="G62" s="12" t="s">
        <v>648</v>
      </c>
      <c r="H62" s="13" t="s">
        <v>649</v>
      </c>
      <c r="I62" s="13" t="s">
        <v>627</v>
      </c>
      <c r="J62" s="12" t="s">
        <v>581</v>
      </c>
      <c r="K62" s="22" t="str">
        <f t="shared" si="0"/>
        <v>Brugger  Manuel     Kl:  13    LizNo:  3132</v>
      </c>
    </row>
    <row r="63" spans="7:11" x14ac:dyDescent="0.25">
      <c r="G63" s="12" t="s">
        <v>226</v>
      </c>
      <c r="H63" s="13" t="s">
        <v>227</v>
      </c>
      <c r="I63" s="13" t="s">
        <v>228</v>
      </c>
      <c r="J63" s="12" t="s">
        <v>23</v>
      </c>
      <c r="K63" s="22" t="str">
        <f t="shared" si="0"/>
        <v>Bruni  Hans-Ulrich     Kl:  01    LizNo:  1658</v>
      </c>
    </row>
    <row r="64" spans="7:11" x14ac:dyDescent="0.25">
      <c r="G64" s="12" t="s">
        <v>393</v>
      </c>
      <c r="H64" s="13" t="s">
        <v>394</v>
      </c>
      <c r="I64" s="13" t="s">
        <v>395</v>
      </c>
      <c r="J64" s="12" t="s">
        <v>25</v>
      </c>
      <c r="K64" s="22" t="str">
        <f t="shared" si="0"/>
        <v>Budakova  Skender     Kl:  03    LizNo:  2599</v>
      </c>
    </row>
    <row r="65" spans="7:11" x14ac:dyDescent="0.25">
      <c r="G65" s="12" t="s">
        <v>399</v>
      </c>
      <c r="H65" s="13" t="s">
        <v>400</v>
      </c>
      <c r="I65" s="13" t="s">
        <v>401</v>
      </c>
      <c r="J65" s="12" t="s">
        <v>26</v>
      </c>
      <c r="K65" s="22" t="str">
        <f t="shared" si="0"/>
        <v>Buerger  Hans Michael     Kl:  04    LizNo:  2633</v>
      </c>
    </row>
    <row r="66" spans="7:11" x14ac:dyDescent="0.25">
      <c r="G66" s="12" t="s">
        <v>410</v>
      </c>
      <c r="H66" s="13" t="s">
        <v>411</v>
      </c>
      <c r="I66" s="13" t="s">
        <v>339</v>
      </c>
      <c r="J66" s="12" t="s">
        <v>412</v>
      </c>
      <c r="K66" s="22" t="str">
        <f t="shared" si="0"/>
        <v>Buergin  Bernhard     Kl:  15    LizNo:  2669</v>
      </c>
    </row>
    <row r="67" spans="7:11" x14ac:dyDescent="0.25">
      <c r="G67" s="12" t="s">
        <v>895</v>
      </c>
      <c r="H67" s="13" t="s">
        <v>896</v>
      </c>
      <c r="I67" s="13" t="s">
        <v>743</v>
      </c>
      <c r="J67" s="12" t="s">
        <v>27</v>
      </c>
      <c r="K67" s="22" t="str">
        <f t="shared" si="0"/>
        <v>Bühler  Oliver     Kl:  05    LizNo:  3362</v>
      </c>
    </row>
    <row r="68" spans="7:11" x14ac:dyDescent="0.25">
      <c r="G68" s="12" t="s">
        <v>293</v>
      </c>
      <c r="H68" s="13" t="s">
        <v>294</v>
      </c>
      <c r="I68" s="13" t="s">
        <v>295</v>
      </c>
      <c r="J68" s="12" t="s">
        <v>29</v>
      </c>
      <c r="K68" s="22" t="str">
        <f t="shared" si="0"/>
        <v>Burki  Reto     Kl:  07    LizNo:  1975</v>
      </c>
    </row>
    <row r="69" spans="7:11" x14ac:dyDescent="0.25">
      <c r="G69" s="12" t="s">
        <v>839</v>
      </c>
      <c r="H69" s="13" t="s">
        <v>840</v>
      </c>
      <c r="I69" s="13" t="s">
        <v>248</v>
      </c>
      <c r="J69" s="12" t="s">
        <v>24</v>
      </c>
      <c r="K69" s="22" t="str">
        <f t="shared" si="0"/>
        <v>Bürkli  Andreas     Kl:  02    LizNo:  3332</v>
      </c>
    </row>
    <row r="70" spans="7:11" x14ac:dyDescent="0.25">
      <c r="G70" s="12" t="s">
        <v>477</v>
      </c>
      <c r="H70" s="13" t="s">
        <v>478</v>
      </c>
      <c r="I70" s="13" t="s">
        <v>101</v>
      </c>
      <c r="J70" s="12" t="s">
        <v>25</v>
      </c>
      <c r="K70" s="22" t="str">
        <f t="shared" si="0"/>
        <v>Buser  Thomas     Kl:  03    LizNo:  2885</v>
      </c>
    </row>
    <row r="71" spans="7:11" x14ac:dyDescent="0.25">
      <c r="G71" s="12" t="s">
        <v>223</v>
      </c>
      <c r="H71" s="13" t="s">
        <v>224</v>
      </c>
      <c r="I71" s="13" t="s">
        <v>225</v>
      </c>
      <c r="J71" s="12" t="s">
        <v>24</v>
      </c>
      <c r="K71" s="22" t="str">
        <f t="shared" si="0"/>
        <v>Bütler  Beatrice     Kl:  02    LizNo:  1627</v>
      </c>
    </row>
    <row r="72" spans="7:11" x14ac:dyDescent="0.25">
      <c r="G72" s="12" t="s">
        <v>634</v>
      </c>
      <c r="H72" s="13" t="s">
        <v>635</v>
      </c>
      <c r="I72" s="13" t="s">
        <v>636</v>
      </c>
      <c r="J72" s="12" t="s">
        <v>25</v>
      </c>
      <c r="K72" s="22" t="str">
        <f t="shared" si="0"/>
        <v>Castro  Carlos     Kl:  03    LizNo:  3122</v>
      </c>
    </row>
    <row r="73" spans="7:11" x14ac:dyDescent="0.25">
      <c r="G73" s="12" t="s">
        <v>617</v>
      </c>
      <c r="H73" s="13" t="s">
        <v>618</v>
      </c>
      <c r="I73" s="13" t="s">
        <v>619</v>
      </c>
      <c r="J73" s="12" t="s">
        <v>23</v>
      </c>
      <c r="K73" s="22" t="str">
        <f t="shared" si="0"/>
        <v>Cerf  Esther     Kl:  01    LizNo:  3111</v>
      </c>
    </row>
    <row r="74" spans="7:11" x14ac:dyDescent="0.25">
      <c r="G74" s="12" t="s">
        <v>794</v>
      </c>
      <c r="H74" s="13" t="s">
        <v>795</v>
      </c>
      <c r="I74" s="13" t="s">
        <v>469</v>
      </c>
      <c r="J74" s="12" t="s">
        <v>25</v>
      </c>
      <c r="K74" s="22" t="str">
        <f t="shared" si="0"/>
        <v>Chatelain  Marc     Kl:  03    LizNo:  3291</v>
      </c>
    </row>
    <row r="75" spans="7:11" x14ac:dyDescent="0.25">
      <c r="G75" s="12" t="s">
        <v>912</v>
      </c>
      <c r="H75" s="13" t="s">
        <v>913</v>
      </c>
      <c r="I75" s="13" t="s">
        <v>914</v>
      </c>
      <c r="J75" s="12" t="s">
        <v>23</v>
      </c>
      <c r="K75" s="22" t="str">
        <f t="shared" si="0"/>
        <v>Chéray  Olivier     Kl:  01    LizNo:  3369</v>
      </c>
    </row>
    <row r="76" spans="7:11" x14ac:dyDescent="0.25">
      <c r="G76" s="12" t="s">
        <v>246</v>
      </c>
      <c r="H76" s="13" t="s">
        <v>247</v>
      </c>
      <c r="I76" s="13" t="s">
        <v>248</v>
      </c>
      <c r="J76" s="12" t="s">
        <v>25</v>
      </c>
      <c r="K76" s="22" t="str">
        <f t="shared" si="0"/>
        <v>Christoforou  Andreas     Kl:  03    LizNo:  1756</v>
      </c>
    </row>
    <row r="77" spans="7:11" x14ac:dyDescent="0.25">
      <c r="G77" s="12" t="s">
        <v>600</v>
      </c>
      <c r="H77" s="13" t="s">
        <v>601</v>
      </c>
      <c r="I77" s="13" t="s">
        <v>602</v>
      </c>
      <c r="J77" s="12" t="s">
        <v>26</v>
      </c>
      <c r="K77" s="22" t="str">
        <f t="shared" si="0"/>
        <v>Clement  Jean Pierre     Kl:  04    LizNo:  3095</v>
      </c>
    </row>
    <row r="78" spans="7:11" x14ac:dyDescent="0.25">
      <c r="G78" s="12" t="s">
        <v>375</v>
      </c>
      <c r="H78" s="13" t="s">
        <v>376</v>
      </c>
      <c r="I78" s="13" t="s">
        <v>377</v>
      </c>
      <c r="J78" s="12" t="s">
        <v>25</v>
      </c>
      <c r="K78" s="22" t="str">
        <f t="shared" ref="K78:K141" si="1">CONCATENATE(H78&amp;"  "&amp;I78&amp;"     Kl:  "&amp;J78&amp;"    LizNo:  "&amp;G78)</f>
        <v>Corluka  Anto     Kl:  03    LizNo:  2507</v>
      </c>
    </row>
    <row r="79" spans="7:11" x14ac:dyDescent="0.25">
      <c r="G79" s="12" t="s">
        <v>416</v>
      </c>
      <c r="H79" s="13" t="s">
        <v>417</v>
      </c>
      <c r="I79" s="13" t="s">
        <v>418</v>
      </c>
      <c r="J79" s="12" t="s">
        <v>31</v>
      </c>
      <c r="K79" s="22" t="str">
        <f t="shared" si="1"/>
        <v>Couderc  Eric     Kl:  09    LizNo:  2676</v>
      </c>
    </row>
    <row r="80" spans="7:11" x14ac:dyDescent="0.25">
      <c r="G80" s="12" t="s">
        <v>479</v>
      </c>
      <c r="H80" s="13" t="s">
        <v>480</v>
      </c>
      <c r="I80" s="13" t="s">
        <v>131</v>
      </c>
      <c r="J80" s="12" t="s">
        <v>212</v>
      </c>
      <c r="K80" s="22" t="str">
        <f t="shared" si="1"/>
        <v>Dahms  Rene     Kl:  10    LizNo:  2892</v>
      </c>
    </row>
    <row r="81" spans="7:11" x14ac:dyDescent="0.25">
      <c r="G81" s="12" t="s">
        <v>383</v>
      </c>
      <c r="H81" s="13" t="s">
        <v>384</v>
      </c>
      <c r="I81" s="13" t="s">
        <v>385</v>
      </c>
      <c r="J81" s="12" t="s">
        <v>28</v>
      </c>
      <c r="K81" s="22" t="str">
        <f t="shared" si="1"/>
        <v>Deckert  Gerd     Kl:  06    LizNo:  2559</v>
      </c>
    </row>
    <row r="82" spans="7:11" x14ac:dyDescent="0.25">
      <c r="G82" s="12" t="s">
        <v>678</v>
      </c>
      <c r="H82" s="13" t="s">
        <v>679</v>
      </c>
      <c r="I82" s="13" t="s">
        <v>680</v>
      </c>
      <c r="J82" s="12" t="s">
        <v>28</v>
      </c>
      <c r="K82" s="22" t="str">
        <f t="shared" si="1"/>
        <v>Deshayes  Cyrille     Kl:  06    LizNo:  3157</v>
      </c>
    </row>
    <row r="83" spans="7:11" x14ac:dyDescent="0.25">
      <c r="G83" s="12" t="s">
        <v>432</v>
      </c>
      <c r="H83" s="13" t="s">
        <v>433</v>
      </c>
      <c r="I83" s="13" t="s">
        <v>434</v>
      </c>
      <c r="J83" s="12" t="s">
        <v>24</v>
      </c>
      <c r="K83" s="22" t="str">
        <f t="shared" si="1"/>
        <v>Di milia  Michele     Kl:  02    LizNo:  2719</v>
      </c>
    </row>
    <row r="84" spans="7:11" x14ac:dyDescent="0.25">
      <c r="G84" s="12" t="s">
        <v>141</v>
      </c>
      <c r="H84" s="13" t="s">
        <v>142</v>
      </c>
      <c r="I84" s="13" t="s">
        <v>115</v>
      </c>
      <c r="J84" s="12" t="s">
        <v>25</v>
      </c>
      <c r="K84" s="22" t="str">
        <f t="shared" si="1"/>
        <v>Doppler  Peter     Kl:  03    LizNo:  1333</v>
      </c>
    </row>
    <row r="85" spans="7:11" x14ac:dyDescent="0.25">
      <c r="G85" s="12" t="s">
        <v>867</v>
      </c>
      <c r="H85" s="13" t="s">
        <v>868</v>
      </c>
      <c r="I85" s="13" t="s">
        <v>869</v>
      </c>
      <c r="J85" s="12" t="s">
        <v>24</v>
      </c>
      <c r="K85" s="22" t="str">
        <f t="shared" si="1"/>
        <v>Dreher  Victor     Kl:  02    LizNo:  3350</v>
      </c>
    </row>
    <row r="86" spans="7:11" x14ac:dyDescent="0.25">
      <c r="G86" s="12" t="s">
        <v>796</v>
      </c>
      <c r="H86" s="13" t="s">
        <v>797</v>
      </c>
      <c r="I86" s="13" t="s">
        <v>798</v>
      </c>
      <c r="J86" s="12" t="s">
        <v>23</v>
      </c>
      <c r="K86" s="22" t="str">
        <f t="shared" si="1"/>
        <v>Dremelj  Barbara     Kl:  01    LizNo:  3292</v>
      </c>
    </row>
    <row r="87" spans="7:11" x14ac:dyDescent="0.25">
      <c r="G87" s="12" t="s">
        <v>792</v>
      </c>
      <c r="H87" s="13" t="s">
        <v>793</v>
      </c>
      <c r="I87" s="13" t="s">
        <v>496</v>
      </c>
      <c r="J87" s="12" t="s">
        <v>27</v>
      </c>
      <c r="K87" s="22" t="str">
        <f t="shared" si="1"/>
        <v>Dümpelmann  Ralf     Kl:  05    LizNo:  3290</v>
      </c>
    </row>
    <row r="88" spans="7:11" x14ac:dyDescent="0.25">
      <c r="G88" s="12" t="s">
        <v>597</v>
      </c>
      <c r="H88" s="13" t="s">
        <v>598</v>
      </c>
      <c r="I88" s="13" t="s">
        <v>599</v>
      </c>
      <c r="J88" s="12" t="s">
        <v>28</v>
      </c>
      <c r="K88" s="22" t="str">
        <f t="shared" si="1"/>
        <v>Eigenmann  Christine     Kl:  06    LizNo:  3094</v>
      </c>
    </row>
    <row r="89" spans="7:11" x14ac:dyDescent="0.25">
      <c r="G89" s="12" t="s">
        <v>724</v>
      </c>
      <c r="H89" s="13" t="s">
        <v>725</v>
      </c>
      <c r="I89" s="13" t="s">
        <v>726</v>
      </c>
      <c r="J89" s="12" t="s">
        <v>137</v>
      </c>
      <c r="K89" s="22" t="str">
        <f t="shared" si="1"/>
        <v>Einhaus  Torsten     Kl:  11    LizNo:  3194</v>
      </c>
    </row>
    <row r="90" spans="7:11" x14ac:dyDescent="0.25">
      <c r="G90" s="12" t="s">
        <v>143</v>
      </c>
      <c r="H90" s="13" t="s">
        <v>144</v>
      </c>
      <c r="I90" s="13" t="s">
        <v>145</v>
      </c>
      <c r="J90" s="12" t="s">
        <v>23</v>
      </c>
      <c r="K90" s="22" t="str">
        <f t="shared" si="1"/>
        <v>Eisler  Helena     Kl:  01    LizNo:  1335</v>
      </c>
    </row>
    <row r="91" spans="7:11" x14ac:dyDescent="0.25">
      <c r="G91" s="12" t="s">
        <v>146</v>
      </c>
      <c r="H91" s="13" t="s">
        <v>144</v>
      </c>
      <c r="I91" s="13" t="s">
        <v>147</v>
      </c>
      <c r="J91" s="12" t="s">
        <v>23</v>
      </c>
      <c r="K91" s="22" t="str">
        <f t="shared" si="1"/>
        <v>Eisler  Karel     Kl:  01    LizNo:  1336</v>
      </c>
    </row>
    <row r="92" spans="7:11" x14ac:dyDescent="0.25">
      <c r="G92" s="12" t="s">
        <v>413</v>
      </c>
      <c r="H92" s="13" t="s">
        <v>414</v>
      </c>
      <c r="I92" s="13" t="s">
        <v>415</v>
      </c>
      <c r="J92" s="12" t="s">
        <v>27</v>
      </c>
      <c r="K92" s="22" t="str">
        <f t="shared" si="1"/>
        <v>Elandt  Alfred     Kl:  05    LizNo:  2675</v>
      </c>
    </row>
    <row r="93" spans="7:11" x14ac:dyDescent="0.25">
      <c r="G93" s="12" t="s">
        <v>557</v>
      </c>
      <c r="H93" s="13" t="s">
        <v>558</v>
      </c>
      <c r="I93" s="13" t="s">
        <v>321</v>
      </c>
      <c r="J93" s="12" t="s">
        <v>27</v>
      </c>
      <c r="K93" s="22" t="str">
        <f t="shared" si="1"/>
        <v>Faessler  Michael     Kl:  05    LizNo:  3044</v>
      </c>
    </row>
    <row r="94" spans="7:11" x14ac:dyDescent="0.25">
      <c r="G94" s="12" t="s">
        <v>461</v>
      </c>
      <c r="H94" s="13" t="s">
        <v>462</v>
      </c>
      <c r="I94" s="13" t="s">
        <v>463</v>
      </c>
      <c r="J94" s="12" t="s">
        <v>25</v>
      </c>
      <c r="K94" s="22" t="str">
        <f t="shared" si="1"/>
        <v>Falzone  Lorenzo     Kl:  03    LizNo:  2836</v>
      </c>
    </row>
    <row r="95" spans="7:11" x14ac:dyDescent="0.25">
      <c r="G95" s="12" t="s">
        <v>216</v>
      </c>
      <c r="H95" s="13" t="s">
        <v>217</v>
      </c>
      <c r="I95" s="13" t="s">
        <v>95</v>
      </c>
      <c r="J95" s="12" t="s">
        <v>23</v>
      </c>
      <c r="K95" s="22" t="str">
        <f t="shared" si="1"/>
        <v>Fankhauser  Ernst     Kl:  01    LizNo:  1580</v>
      </c>
    </row>
    <row r="96" spans="7:11" x14ac:dyDescent="0.25">
      <c r="G96" s="12" t="s">
        <v>851</v>
      </c>
      <c r="H96" s="13" t="s">
        <v>852</v>
      </c>
      <c r="I96" s="13" t="s">
        <v>131</v>
      </c>
      <c r="J96" s="12" t="s">
        <v>30</v>
      </c>
      <c r="K96" s="22" t="str">
        <f t="shared" si="1"/>
        <v>Fasolin  Rene     Kl:  08    LizNo:  3344</v>
      </c>
    </row>
    <row r="97" spans="7:11" x14ac:dyDescent="0.25">
      <c r="G97" s="12" t="s">
        <v>236</v>
      </c>
      <c r="H97" s="13" t="s">
        <v>237</v>
      </c>
      <c r="I97" s="13" t="s">
        <v>238</v>
      </c>
      <c r="J97" s="12" t="s">
        <v>25</v>
      </c>
      <c r="K97" s="22" t="str">
        <f t="shared" si="1"/>
        <v>Feller  Walter     Kl:  03    LizNo:  1698</v>
      </c>
    </row>
    <row r="98" spans="7:11" x14ac:dyDescent="0.25">
      <c r="G98" s="12" t="s">
        <v>826</v>
      </c>
      <c r="H98" s="13" t="s">
        <v>827</v>
      </c>
      <c r="I98" s="13" t="s">
        <v>828</v>
      </c>
      <c r="J98" s="12" t="s">
        <v>27</v>
      </c>
      <c r="K98" s="22" t="str">
        <f t="shared" si="1"/>
        <v>Finkbeiner  Mika     Kl:  05    LizNo:  3326</v>
      </c>
    </row>
    <row r="99" spans="7:11" x14ac:dyDescent="0.25">
      <c r="G99" s="12" t="s">
        <v>703</v>
      </c>
      <c r="H99" s="13" t="s">
        <v>704</v>
      </c>
      <c r="I99" s="13" t="s">
        <v>98</v>
      </c>
      <c r="J99" s="12" t="s">
        <v>27</v>
      </c>
      <c r="K99" s="22" t="str">
        <f t="shared" si="1"/>
        <v>Frey  Christian     Kl:  05    LizNo:  3184</v>
      </c>
    </row>
    <row r="100" spans="7:11" x14ac:dyDescent="0.25">
      <c r="G100" s="12" t="s">
        <v>737</v>
      </c>
      <c r="H100" s="13" t="s">
        <v>704</v>
      </c>
      <c r="I100" s="13" t="s">
        <v>101</v>
      </c>
      <c r="J100" s="12" t="s">
        <v>31</v>
      </c>
      <c r="K100" s="22" t="str">
        <f t="shared" si="1"/>
        <v>Frey  Thomas     Kl:  09    LizNo:  3201</v>
      </c>
    </row>
    <row r="101" spans="7:11" x14ac:dyDescent="0.25">
      <c r="G101" s="12" t="s">
        <v>151</v>
      </c>
      <c r="H101" s="13" t="s">
        <v>152</v>
      </c>
      <c r="I101" s="13" t="s">
        <v>153</v>
      </c>
      <c r="J101" s="12" t="s">
        <v>27</v>
      </c>
      <c r="K101" s="22" t="str">
        <f t="shared" si="1"/>
        <v>Fricker  Urs     Kl:  05    LizNo:  1380</v>
      </c>
    </row>
    <row r="102" spans="7:11" x14ac:dyDescent="0.25">
      <c r="G102" s="12" t="s">
        <v>368</v>
      </c>
      <c r="H102" s="13" t="s">
        <v>369</v>
      </c>
      <c r="I102" s="13" t="s">
        <v>370</v>
      </c>
      <c r="J102" s="12" t="s">
        <v>28</v>
      </c>
      <c r="K102" s="22" t="str">
        <f t="shared" si="1"/>
        <v>Friedli  Daniel     Kl:  06    LizNo:  2494</v>
      </c>
    </row>
    <row r="103" spans="7:11" x14ac:dyDescent="0.25">
      <c r="G103" s="12" t="s">
        <v>69</v>
      </c>
      <c r="H103" s="13" t="s">
        <v>70</v>
      </c>
      <c r="I103" s="13" t="s">
        <v>71</v>
      </c>
      <c r="J103" s="12" t="s">
        <v>26</v>
      </c>
      <c r="K103" s="22" t="str">
        <f t="shared" si="1"/>
        <v>Fritz  Willi     Kl:  04    LizNo:  1087</v>
      </c>
    </row>
    <row r="104" spans="7:11" x14ac:dyDescent="0.25">
      <c r="G104" s="12" t="s">
        <v>713</v>
      </c>
      <c r="H104" s="13" t="s">
        <v>714</v>
      </c>
      <c r="I104" s="13" t="s">
        <v>715</v>
      </c>
      <c r="J104" s="12" t="s">
        <v>27</v>
      </c>
      <c r="K104" s="22" t="str">
        <f t="shared" si="1"/>
        <v>Furler  Dominik     Kl:  05    LizNo:  3189</v>
      </c>
    </row>
    <row r="105" spans="7:11" x14ac:dyDescent="0.25">
      <c r="G105" s="12" t="s">
        <v>744</v>
      </c>
      <c r="H105" s="13" t="s">
        <v>745</v>
      </c>
      <c r="I105" s="13" t="s">
        <v>746</v>
      </c>
      <c r="J105" s="12" t="s">
        <v>27</v>
      </c>
      <c r="K105" s="22" t="str">
        <f t="shared" si="1"/>
        <v>Gasparovic  Edin     Kl:  05    LizNo:  3261</v>
      </c>
    </row>
    <row r="106" spans="7:11" x14ac:dyDescent="0.25">
      <c r="G106" s="12" t="s">
        <v>934</v>
      </c>
      <c r="H106" s="13" t="s">
        <v>935</v>
      </c>
      <c r="I106" s="13" t="s">
        <v>494</v>
      </c>
      <c r="J106" s="12" t="s">
        <v>24</v>
      </c>
      <c r="K106" s="22" t="str">
        <f t="shared" si="1"/>
        <v>Gehrig  Alain     Kl:  02    LizNo:  3379</v>
      </c>
    </row>
    <row r="107" spans="7:11" x14ac:dyDescent="0.25">
      <c r="G107" s="12" t="s">
        <v>837</v>
      </c>
      <c r="H107" s="13" t="s">
        <v>838</v>
      </c>
      <c r="I107" s="13" t="s">
        <v>270</v>
      </c>
      <c r="J107" s="12" t="s">
        <v>28</v>
      </c>
      <c r="K107" s="22" t="str">
        <f t="shared" si="1"/>
        <v>Geiger  Manfred     Kl:  06    LizNo:  3331</v>
      </c>
    </row>
    <row r="108" spans="7:11" x14ac:dyDescent="0.25">
      <c r="G108" s="12" t="s">
        <v>335</v>
      </c>
      <c r="H108" s="13" t="s">
        <v>336</v>
      </c>
      <c r="I108" s="13" t="s">
        <v>337</v>
      </c>
      <c r="J108" s="12" t="s">
        <v>23</v>
      </c>
      <c r="K108" s="22" t="str">
        <f t="shared" si="1"/>
        <v>Gelabale  Romana     Kl:  01    LizNo:  2264</v>
      </c>
    </row>
    <row r="109" spans="7:11" x14ac:dyDescent="0.25">
      <c r="G109" s="12" t="s">
        <v>298</v>
      </c>
      <c r="H109" s="13" t="s">
        <v>299</v>
      </c>
      <c r="I109" s="13" t="s">
        <v>300</v>
      </c>
      <c r="J109" s="12" t="s">
        <v>26</v>
      </c>
      <c r="K109" s="22" t="str">
        <f t="shared" si="1"/>
        <v>Gerhalter  Siegfried     Kl:  04    LizNo:  2030</v>
      </c>
    </row>
    <row r="110" spans="7:11" x14ac:dyDescent="0.25">
      <c r="G110" s="12" t="s">
        <v>666</v>
      </c>
      <c r="H110" s="13" t="s">
        <v>667</v>
      </c>
      <c r="I110" s="13" t="s">
        <v>668</v>
      </c>
      <c r="J110" s="12" t="s">
        <v>24</v>
      </c>
      <c r="K110" s="22" t="str">
        <f t="shared" si="1"/>
        <v>Gisler  Fabio     Kl:  02    LizNo:  3152</v>
      </c>
    </row>
    <row r="111" spans="7:11" x14ac:dyDescent="0.25">
      <c r="G111" s="12" t="s">
        <v>903</v>
      </c>
      <c r="H111" s="13" t="s">
        <v>904</v>
      </c>
      <c r="I111" s="13" t="s">
        <v>98</v>
      </c>
      <c r="J111" s="12" t="s">
        <v>28</v>
      </c>
      <c r="K111" s="22" t="str">
        <f t="shared" si="1"/>
        <v>Gleichauf  Christian     Kl:  06    LizNo:  3365</v>
      </c>
    </row>
    <row r="112" spans="7:11" x14ac:dyDescent="0.25">
      <c r="G112" s="12" t="s">
        <v>607</v>
      </c>
      <c r="H112" s="13" t="s">
        <v>608</v>
      </c>
      <c r="I112" s="13" t="s">
        <v>270</v>
      </c>
      <c r="J112" s="12" t="s">
        <v>412</v>
      </c>
      <c r="K112" s="22" t="str">
        <f t="shared" si="1"/>
        <v>Grab  Manfred     Kl:  15    LizNo:  3105</v>
      </c>
    </row>
    <row r="113" spans="7:11" x14ac:dyDescent="0.25">
      <c r="G113" s="12" t="s">
        <v>741</v>
      </c>
      <c r="H113" s="13" t="s">
        <v>742</v>
      </c>
      <c r="I113" s="13" t="s">
        <v>743</v>
      </c>
      <c r="J113" s="12" t="s">
        <v>581</v>
      </c>
      <c r="K113" s="22" t="str">
        <f t="shared" si="1"/>
        <v>Grass  Oliver     Kl:  13    LizNo:  3259</v>
      </c>
    </row>
    <row r="114" spans="7:11" x14ac:dyDescent="0.25">
      <c r="G114" s="12" t="s">
        <v>249</v>
      </c>
      <c r="H114" s="13" t="s">
        <v>250</v>
      </c>
      <c r="I114" s="13" t="s">
        <v>59</v>
      </c>
      <c r="J114" s="12" t="s">
        <v>24</v>
      </c>
      <c r="K114" s="22" t="str">
        <f t="shared" si="1"/>
        <v>Grauwiler  Paul     Kl:  02    LizNo:  1759</v>
      </c>
    </row>
    <row r="115" spans="7:11" x14ac:dyDescent="0.25">
      <c r="G115" s="12" t="s">
        <v>66</v>
      </c>
      <c r="H115" s="13" t="s">
        <v>67</v>
      </c>
      <c r="I115" s="13" t="s">
        <v>68</v>
      </c>
      <c r="J115" s="12" t="s">
        <v>24</v>
      </c>
      <c r="K115" s="22" t="str">
        <f t="shared" si="1"/>
        <v>Grehl  Guenter     Kl:  02    LizNo:  1050</v>
      </c>
    </row>
    <row r="116" spans="7:11" x14ac:dyDescent="0.25">
      <c r="G116" s="12" t="s">
        <v>543</v>
      </c>
      <c r="H116" s="13" t="s">
        <v>544</v>
      </c>
      <c r="I116" s="13" t="s">
        <v>128</v>
      </c>
      <c r="J116" s="12" t="s">
        <v>137</v>
      </c>
      <c r="K116" s="22" t="str">
        <f t="shared" si="1"/>
        <v>Gretsch  Gerhard     Kl:  11    LizNo:  3025</v>
      </c>
    </row>
    <row r="117" spans="7:11" x14ac:dyDescent="0.25">
      <c r="G117" s="12" t="s">
        <v>475</v>
      </c>
      <c r="H117" s="13" t="s">
        <v>476</v>
      </c>
      <c r="I117" s="13" t="s">
        <v>321</v>
      </c>
      <c r="J117" s="12" t="s">
        <v>28</v>
      </c>
      <c r="K117" s="22" t="str">
        <f t="shared" si="1"/>
        <v>Grimm  Michael     Kl:  06    LizNo:  2867</v>
      </c>
    </row>
    <row r="118" spans="7:11" x14ac:dyDescent="0.25">
      <c r="G118" s="12" t="s">
        <v>86</v>
      </c>
      <c r="H118" s="13" t="s">
        <v>82</v>
      </c>
      <c r="I118" s="13" t="s">
        <v>56</v>
      </c>
      <c r="J118" s="12" t="s">
        <v>25</v>
      </c>
      <c r="K118" s="22" t="str">
        <f t="shared" si="1"/>
        <v>Gugger  Roger     Kl:  03    LizNo:  1134</v>
      </c>
    </row>
    <row r="119" spans="7:11" x14ac:dyDescent="0.25">
      <c r="G119" s="12" t="s">
        <v>81</v>
      </c>
      <c r="H119" s="13" t="s">
        <v>82</v>
      </c>
      <c r="I119" s="13" t="s">
        <v>80</v>
      </c>
      <c r="J119" s="12" t="s">
        <v>27</v>
      </c>
      <c r="K119" s="22" t="str">
        <f t="shared" si="1"/>
        <v>Gugger  Werner     Kl:  05    LizNo:  1129</v>
      </c>
    </row>
    <row r="120" spans="7:11" x14ac:dyDescent="0.25">
      <c r="G120" s="12" t="s">
        <v>886</v>
      </c>
      <c r="H120" s="13" t="s">
        <v>887</v>
      </c>
      <c r="I120" s="13" t="s">
        <v>484</v>
      </c>
      <c r="J120" s="12" t="s">
        <v>29</v>
      </c>
      <c r="K120" s="22" t="str">
        <f t="shared" si="1"/>
        <v>Gurtner  Silvio     Kl:  07    LizNo:  3358</v>
      </c>
    </row>
    <row r="121" spans="7:11" x14ac:dyDescent="0.25">
      <c r="G121" s="12" t="s">
        <v>923</v>
      </c>
      <c r="H121" s="13" t="s">
        <v>924</v>
      </c>
      <c r="I121" s="13" t="s">
        <v>248</v>
      </c>
      <c r="J121" s="12" t="s">
        <v>23</v>
      </c>
      <c r="K121" s="22" t="str">
        <f t="shared" si="1"/>
        <v>Gysel  Andreas     Kl:  01    LizNo:  3374</v>
      </c>
    </row>
    <row r="122" spans="7:11" x14ac:dyDescent="0.25">
      <c r="G122" s="12" t="s">
        <v>423</v>
      </c>
      <c r="H122" s="13" t="s">
        <v>424</v>
      </c>
      <c r="I122" s="13" t="s">
        <v>248</v>
      </c>
      <c r="J122" s="12" t="s">
        <v>23</v>
      </c>
      <c r="K122" s="22" t="str">
        <f t="shared" si="1"/>
        <v>Gysin  Andreas     Kl:  01    LizNo:  2710</v>
      </c>
    </row>
    <row r="123" spans="7:11" x14ac:dyDescent="0.25">
      <c r="G123" s="12" t="s">
        <v>123</v>
      </c>
      <c r="H123" s="13" t="s">
        <v>124</v>
      </c>
      <c r="I123" s="13" t="s">
        <v>125</v>
      </c>
      <c r="J123" s="12" t="s">
        <v>28</v>
      </c>
      <c r="K123" s="22" t="str">
        <f t="shared" si="1"/>
        <v>Ha thanh  Nam     Kl:  06    LizNo:  1271</v>
      </c>
    </row>
    <row r="124" spans="7:11" x14ac:dyDescent="0.25">
      <c r="G124" s="12" t="s">
        <v>891</v>
      </c>
      <c r="H124" s="13" t="s">
        <v>892</v>
      </c>
      <c r="I124" s="13" t="s">
        <v>89</v>
      </c>
      <c r="J124" s="12" t="s">
        <v>27</v>
      </c>
      <c r="K124" s="22" t="str">
        <f t="shared" si="1"/>
        <v>Haas  Benjamin     Kl:  05    LizNo:  3360</v>
      </c>
    </row>
    <row r="125" spans="7:11" x14ac:dyDescent="0.25">
      <c r="G125" s="12" t="s">
        <v>373</v>
      </c>
      <c r="H125" s="13" t="s">
        <v>374</v>
      </c>
      <c r="I125" s="13" t="s">
        <v>339</v>
      </c>
      <c r="J125" s="12" t="s">
        <v>24</v>
      </c>
      <c r="K125" s="22" t="str">
        <f t="shared" si="1"/>
        <v>Haegler  Bernhard     Kl:  02    LizNo:  2504</v>
      </c>
    </row>
    <row r="126" spans="7:11" x14ac:dyDescent="0.25">
      <c r="G126" s="12" t="s">
        <v>780</v>
      </c>
      <c r="H126" s="13" t="s">
        <v>781</v>
      </c>
      <c r="I126" s="13" t="s">
        <v>782</v>
      </c>
      <c r="J126" s="12" t="s">
        <v>412</v>
      </c>
      <c r="K126" s="22" t="str">
        <f t="shared" si="1"/>
        <v>Hagmann  Edgar     Kl:  15    LizNo:  3281</v>
      </c>
    </row>
    <row r="127" spans="7:11" x14ac:dyDescent="0.25">
      <c r="G127" s="12" t="s">
        <v>473</v>
      </c>
      <c r="H127" s="13" t="s">
        <v>474</v>
      </c>
      <c r="I127" s="13" t="s">
        <v>115</v>
      </c>
      <c r="J127" s="12" t="s">
        <v>25</v>
      </c>
      <c r="K127" s="22" t="str">
        <f t="shared" si="1"/>
        <v>Haner  Peter     Kl:  03    LizNo:  2860</v>
      </c>
    </row>
    <row r="128" spans="7:11" x14ac:dyDescent="0.25">
      <c r="G128" s="12" t="s">
        <v>631</v>
      </c>
      <c r="H128" s="13" t="s">
        <v>632</v>
      </c>
      <c r="I128" s="13" t="s">
        <v>633</v>
      </c>
      <c r="J128" s="12" t="s">
        <v>581</v>
      </c>
      <c r="K128" s="22" t="str">
        <f t="shared" si="1"/>
        <v>Hanus  Krzysztof     Kl:  13    LizNo:  3121</v>
      </c>
    </row>
    <row r="129" spans="7:11" x14ac:dyDescent="0.25">
      <c r="G129" s="12" t="s">
        <v>893</v>
      </c>
      <c r="H129" s="13" t="s">
        <v>894</v>
      </c>
      <c r="I129" s="13" t="s">
        <v>211</v>
      </c>
      <c r="J129" s="12" t="s">
        <v>28</v>
      </c>
      <c r="K129" s="22" t="str">
        <f t="shared" si="1"/>
        <v>Hardt  Markus     Kl:  06    LizNo:  3361</v>
      </c>
    </row>
    <row r="130" spans="7:11" x14ac:dyDescent="0.25">
      <c r="G130" s="12" t="s">
        <v>552</v>
      </c>
      <c r="H130" s="13" t="s">
        <v>521</v>
      </c>
      <c r="I130" s="13" t="s">
        <v>553</v>
      </c>
      <c r="J130" s="12" t="s">
        <v>23</v>
      </c>
      <c r="K130" s="22" t="str">
        <f t="shared" si="1"/>
        <v>Hartmann  Charly     Kl:  01    LizNo:  3036</v>
      </c>
    </row>
    <row r="131" spans="7:11" x14ac:dyDescent="0.25">
      <c r="G131" s="12" t="s">
        <v>520</v>
      </c>
      <c r="H131" s="13" t="s">
        <v>521</v>
      </c>
      <c r="I131" s="13" t="s">
        <v>170</v>
      </c>
      <c r="J131" s="12" t="s">
        <v>27</v>
      </c>
      <c r="K131" s="22" t="str">
        <f t="shared" si="1"/>
        <v>Hartmann  Helmut     Kl:  05    LizNo:  2983</v>
      </c>
    </row>
    <row r="132" spans="7:11" x14ac:dyDescent="0.25">
      <c r="G132" s="12" t="s">
        <v>808</v>
      </c>
      <c r="H132" s="13" t="s">
        <v>365</v>
      </c>
      <c r="I132" s="13" t="s">
        <v>809</v>
      </c>
      <c r="J132" s="12" t="s">
        <v>25</v>
      </c>
      <c r="K132" s="22" t="str">
        <f t="shared" si="1"/>
        <v>Hautle  Björn     Kl:  03    LizNo:  3299</v>
      </c>
    </row>
    <row r="133" spans="7:11" x14ac:dyDescent="0.25">
      <c r="G133" s="12" t="s">
        <v>364</v>
      </c>
      <c r="H133" s="13" t="s">
        <v>365</v>
      </c>
      <c r="I133" s="13" t="s">
        <v>245</v>
      </c>
      <c r="J133" s="12" t="s">
        <v>26</v>
      </c>
      <c r="K133" s="22" t="str">
        <f t="shared" si="1"/>
        <v>Hautle  Rolf     Kl:  04    LizNo:  2472</v>
      </c>
    </row>
    <row r="134" spans="7:11" x14ac:dyDescent="0.25">
      <c r="G134" s="12" t="s">
        <v>687</v>
      </c>
      <c r="H134" s="13" t="s">
        <v>688</v>
      </c>
      <c r="I134" s="13" t="s">
        <v>689</v>
      </c>
      <c r="J134" s="12" t="s">
        <v>24</v>
      </c>
      <c r="K134" s="22" t="str">
        <f t="shared" si="1"/>
        <v>Hedtke  Sandra     Kl:  02    LizNo:  3162</v>
      </c>
    </row>
    <row r="135" spans="7:11" x14ac:dyDescent="0.25">
      <c r="G135" s="12" t="s">
        <v>481</v>
      </c>
      <c r="H135" s="13" t="s">
        <v>482</v>
      </c>
      <c r="I135" s="13" t="s">
        <v>248</v>
      </c>
      <c r="J135" s="12" t="s">
        <v>442</v>
      </c>
      <c r="K135" s="22" t="str">
        <f t="shared" si="1"/>
        <v>Heiniger  Andreas     Kl:  12    LizNo:  2898</v>
      </c>
    </row>
    <row r="136" spans="7:11" x14ac:dyDescent="0.25">
      <c r="G136" s="12" t="s">
        <v>203</v>
      </c>
      <c r="H136" s="13" t="s">
        <v>204</v>
      </c>
      <c r="I136" s="13" t="s">
        <v>205</v>
      </c>
      <c r="J136" s="12" t="s">
        <v>27</v>
      </c>
      <c r="K136" s="22" t="str">
        <f t="shared" si="1"/>
        <v>Heitz  Francis     Kl:  05    LizNo:  1532</v>
      </c>
    </row>
    <row r="137" spans="7:11" x14ac:dyDescent="0.25">
      <c r="G137" s="12" t="s">
        <v>471</v>
      </c>
      <c r="H137" s="13" t="s">
        <v>472</v>
      </c>
      <c r="I137" s="13" t="s">
        <v>211</v>
      </c>
      <c r="J137" s="12" t="s">
        <v>28</v>
      </c>
      <c r="K137" s="22" t="str">
        <f t="shared" si="1"/>
        <v>Heitzmann  Markus     Kl:  06    LizNo:  2859</v>
      </c>
    </row>
    <row r="138" spans="7:11" x14ac:dyDescent="0.25">
      <c r="G138" s="12" t="s">
        <v>312</v>
      </c>
      <c r="H138" s="13" t="s">
        <v>313</v>
      </c>
      <c r="I138" s="13" t="s">
        <v>314</v>
      </c>
      <c r="J138" s="12" t="s">
        <v>23</v>
      </c>
      <c r="K138" s="22" t="str">
        <f t="shared" si="1"/>
        <v>Heiz-Studer  Irene     Kl:  01    LizNo:  2166</v>
      </c>
    </row>
    <row r="139" spans="7:11" x14ac:dyDescent="0.25">
      <c r="G139" s="12" t="s">
        <v>858</v>
      </c>
      <c r="H139" s="13" t="s">
        <v>859</v>
      </c>
      <c r="I139" s="13" t="s">
        <v>860</v>
      </c>
      <c r="J139" s="12" t="s">
        <v>212</v>
      </c>
      <c r="K139" s="22" t="str">
        <f t="shared" si="1"/>
        <v>Helbin  Maciek     Kl:  10    LizNo:  3347</v>
      </c>
    </row>
    <row r="140" spans="7:11" x14ac:dyDescent="0.25">
      <c r="G140" s="12" t="s">
        <v>353</v>
      </c>
      <c r="H140" s="13" t="s">
        <v>354</v>
      </c>
      <c r="I140" s="13" t="s">
        <v>355</v>
      </c>
      <c r="J140" s="12" t="s">
        <v>23</v>
      </c>
      <c r="K140" s="22" t="str">
        <f t="shared" si="1"/>
        <v>Herter  Wilfried     Kl:  01    LizNo:  2353</v>
      </c>
    </row>
    <row r="141" spans="7:11" x14ac:dyDescent="0.25">
      <c r="G141" s="12" t="s">
        <v>512</v>
      </c>
      <c r="H141" s="13" t="s">
        <v>513</v>
      </c>
      <c r="I141" s="13" t="s">
        <v>514</v>
      </c>
      <c r="J141" s="12" t="s">
        <v>30</v>
      </c>
      <c r="K141" s="22" t="str">
        <f t="shared" si="1"/>
        <v>Herzog  Wolfgang     Kl:  08    LizNo:  2967</v>
      </c>
    </row>
    <row r="142" spans="7:11" x14ac:dyDescent="0.25">
      <c r="G142" s="12" t="s">
        <v>582</v>
      </c>
      <c r="H142" s="13" t="s">
        <v>583</v>
      </c>
      <c r="I142" s="13" t="s">
        <v>584</v>
      </c>
      <c r="J142" s="12" t="s">
        <v>212</v>
      </c>
      <c r="K142" s="22" t="str">
        <f t="shared" ref="K142:K205" si="2">CONCATENATE(H142&amp;"  "&amp;I142&amp;"     Kl:  "&amp;J142&amp;"    LizNo:  "&amp;G142)</f>
        <v>Hesse  Carmon     Kl:  10    LizNo:  3074</v>
      </c>
    </row>
    <row r="143" spans="7:11" x14ac:dyDescent="0.25">
      <c r="G143" s="12" t="s">
        <v>564</v>
      </c>
      <c r="H143" s="13" t="s">
        <v>565</v>
      </c>
      <c r="I143" s="13" t="s">
        <v>566</v>
      </c>
      <c r="J143" s="12" t="s">
        <v>28</v>
      </c>
      <c r="K143" s="22" t="str">
        <f t="shared" si="2"/>
        <v>Heuberger  Norbert     Kl:  06    LizNo:  3053</v>
      </c>
    </row>
    <row r="144" spans="7:11" x14ac:dyDescent="0.25">
      <c r="G144" s="12" t="s">
        <v>853</v>
      </c>
      <c r="H144" s="13" t="s">
        <v>854</v>
      </c>
      <c r="I144" s="13" t="s">
        <v>385</v>
      </c>
      <c r="J144" s="12" t="s">
        <v>23</v>
      </c>
      <c r="K144" s="22" t="str">
        <f t="shared" si="2"/>
        <v>Heynen  Gerd     Kl:  01    LizNo:  3345</v>
      </c>
    </row>
    <row r="145" spans="7:11" x14ac:dyDescent="0.25">
      <c r="G145" s="12" t="s">
        <v>83</v>
      </c>
      <c r="H145" s="13" t="s">
        <v>84</v>
      </c>
      <c r="I145" s="13" t="s">
        <v>85</v>
      </c>
      <c r="J145" s="12" t="s">
        <v>24</v>
      </c>
      <c r="K145" s="22" t="str">
        <f t="shared" si="2"/>
        <v>Hildebrandt  Max     Kl:  02    LizNo:  1133</v>
      </c>
    </row>
    <row r="146" spans="7:11" x14ac:dyDescent="0.25">
      <c r="G146" s="12" t="s">
        <v>681</v>
      </c>
      <c r="H146" s="13" t="s">
        <v>682</v>
      </c>
      <c r="I146" s="13" t="s">
        <v>683</v>
      </c>
      <c r="J146" s="12" t="s">
        <v>24</v>
      </c>
      <c r="K146" s="22" t="str">
        <f t="shared" si="2"/>
        <v>Hirt  Francois     Kl:  02    LizNo:  3158</v>
      </c>
    </row>
    <row r="147" spans="7:11" x14ac:dyDescent="0.25">
      <c r="G147" s="12" t="s">
        <v>821</v>
      </c>
      <c r="H147" s="13" t="s">
        <v>822</v>
      </c>
      <c r="I147" s="13" t="s">
        <v>823</v>
      </c>
      <c r="J147" s="12" t="s">
        <v>26</v>
      </c>
      <c r="K147" s="22" t="str">
        <f t="shared" si="2"/>
        <v>Hofer  Desirée     Kl:  04    LizNo:  3324</v>
      </c>
    </row>
    <row r="148" spans="7:11" x14ac:dyDescent="0.25">
      <c r="G148" s="12" t="s">
        <v>870</v>
      </c>
      <c r="H148" s="13" t="s">
        <v>822</v>
      </c>
      <c r="I148" s="13" t="s">
        <v>501</v>
      </c>
      <c r="J148" s="12" t="s">
        <v>28</v>
      </c>
      <c r="K148" s="22" t="str">
        <f t="shared" si="2"/>
        <v>Hofer  Florian     Kl:  06    LizNo:  3351</v>
      </c>
    </row>
    <row r="149" spans="7:11" x14ac:dyDescent="0.25">
      <c r="G149" s="12" t="s">
        <v>334</v>
      </c>
      <c r="H149" s="13" t="s">
        <v>230</v>
      </c>
      <c r="I149" s="13" t="s">
        <v>115</v>
      </c>
      <c r="J149" s="12" t="s">
        <v>28</v>
      </c>
      <c r="K149" s="22" t="str">
        <f t="shared" si="2"/>
        <v>Hohler  Peter     Kl:  06    LizNo:  2262</v>
      </c>
    </row>
    <row r="150" spans="7:11" x14ac:dyDescent="0.25">
      <c r="G150" s="12" t="s">
        <v>229</v>
      </c>
      <c r="H150" s="13" t="s">
        <v>230</v>
      </c>
      <c r="I150" s="13" t="s">
        <v>231</v>
      </c>
      <c r="J150" s="12" t="s">
        <v>23</v>
      </c>
      <c r="K150" s="22" t="str">
        <f t="shared" si="2"/>
        <v>Hohler  Roesli     Kl:  01    LizNo:  1665</v>
      </c>
    </row>
    <row r="151" spans="7:11" x14ac:dyDescent="0.25">
      <c r="G151" s="12" t="s">
        <v>148</v>
      </c>
      <c r="H151" s="13" t="s">
        <v>149</v>
      </c>
      <c r="I151" s="13" t="s">
        <v>150</v>
      </c>
      <c r="J151" s="12" t="s">
        <v>23</v>
      </c>
      <c r="K151" s="22" t="str">
        <f t="shared" si="2"/>
        <v>Hug  Marcel     Kl:  01    LizNo:  1367</v>
      </c>
    </row>
    <row r="152" spans="7:11" x14ac:dyDescent="0.25">
      <c r="G152" s="12" t="s">
        <v>861</v>
      </c>
      <c r="H152" s="13" t="s">
        <v>862</v>
      </c>
      <c r="I152" s="13" t="s">
        <v>863</v>
      </c>
      <c r="J152" s="12" t="s">
        <v>27</v>
      </c>
      <c r="K152" s="22" t="str">
        <f t="shared" si="2"/>
        <v>Hutanu  Andrei     Kl:  05    LizNo:  3348</v>
      </c>
    </row>
    <row r="153" spans="7:11" x14ac:dyDescent="0.25">
      <c r="G153" s="12" t="s">
        <v>640</v>
      </c>
      <c r="H153" s="13" t="s">
        <v>641</v>
      </c>
      <c r="I153" s="13" t="s">
        <v>642</v>
      </c>
      <c r="J153" s="12" t="s">
        <v>28</v>
      </c>
      <c r="K153" s="22" t="str">
        <f t="shared" si="2"/>
        <v>Huwyler  Gilbert     Kl:  06    LizNo:  3128</v>
      </c>
    </row>
    <row r="154" spans="7:11" x14ac:dyDescent="0.25">
      <c r="G154" s="12" t="s">
        <v>769</v>
      </c>
      <c r="H154" s="13" t="s">
        <v>770</v>
      </c>
      <c r="I154" s="13" t="s">
        <v>771</v>
      </c>
      <c r="J154" s="12" t="s">
        <v>25</v>
      </c>
      <c r="K154" s="22" t="str">
        <f t="shared" si="2"/>
        <v>Imber  Philippe     Kl:  03    LizNo:  3272</v>
      </c>
    </row>
    <row r="155" spans="7:11" x14ac:dyDescent="0.25">
      <c r="G155" s="12" t="s">
        <v>206</v>
      </c>
      <c r="H155" s="13" t="s">
        <v>207</v>
      </c>
      <c r="I155" s="13" t="s">
        <v>208</v>
      </c>
      <c r="J155" s="12" t="s">
        <v>27</v>
      </c>
      <c r="K155" s="22" t="str">
        <f t="shared" si="2"/>
        <v>Jerome  Chris     Kl:  05    LizNo:  1534</v>
      </c>
    </row>
    <row r="156" spans="7:11" x14ac:dyDescent="0.25">
      <c r="G156" s="12" t="s">
        <v>658</v>
      </c>
      <c r="H156" s="13" t="s">
        <v>258</v>
      </c>
      <c r="I156" s="13" t="s">
        <v>659</v>
      </c>
      <c r="J156" s="12" t="s">
        <v>23</v>
      </c>
      <c r="K156" s="22" t="str">
        <f t="shared" si="2"/>
        <v>Jirschik  Gerda     Kl:  01    LizNo:  3141</v>
      </c>
    </row>
    <row r="157" spans="7:11" x14ac:dyDescent="0.25">
      <c r="G157" s="12" t="s">
        <v>257</v>
      </c>
      <c r="H157" s="13" t="s">
        <v>258</v>
      </c>
      <c r="I157" s="13" t="s">
        <v>259</v>
      </c>
      <c r="J157" s="12" t="s">
        <v>25</v>
      </c>
      <c r="K157" s="22" t="str">
        <f t="shared" si="2"/>
        <v>Jirschik  Rudolf     Kl:  03    LizNo:  1782</v>
      </c>
    </row>
    <row r="158" spans="7:11" x14ac:dyDescent="0.25">
      <c r="G158" s="12" t="s">
        <v>603</v>
      </c>
      <c r="H158" s="13" t="s">
        <v>604</v>
      </c>
      <c r="I158" s="13" t="s">
        <v>506</v>
      </c>
      <c r="J158" s="12" t="s">
        <v>570</v>
      </c>
      <c r="K158" s="22" t="str">
        <f t="shared" si="2"/>
        <v>Kaeshammer  Pascal     Kl:  16    LizNo:  3099</v>
      </c>
    </row>
    <row r="159" spans="7:11" x14ac:dyDescent="0.25">
      <c r="G159" s="12" t="s">
        <v>408</v>
      </c>
      <c r="H159" s="13" t="s">
        <v>409</v>
      </c>
      <c r="I159" s="13" t="s">
        <v>285</v>
      </c>
      <c r="J159" s="12" t="s">
        <v>24</v>
      </c>
      <c r="K159" s="22" t="str">
        <f t="shared" si="2"/>
        <v>Kaltschmied  Herbert     Kl:  02    LizNo:  2663</v>
      </c>
    </row>
    <row r="160" spans="7:11" x14ac:dyDescent="0.25">
      <c r="G160" s="12" t="s">
        <v>105</v>
      </c>
      <c r="H160" s="13" t="s">
        <v>106</v>
      </c>
      <c r="I160" s="13" t="s">
        <v>80</v>
      </c>
      <c r="J160" s="12" t="s">
        <v>24</v>
      </c>
      <c r="K160" s="22" t="str">
        <f t="shared" si="2"/>
        <v>Kamke  Werner     Kl:  02    LizNo:  1221</v>
      </c>
    </row>
    <row r="161" spans="7:11" x14ac:dyDescent="0.25">
      <c r="G161" s="12" t="s">
        <v>710</v>
      </c>
      <c r="H161" s="13" t="s">
        <v>711</v>
      </c>
      <c r="I161" s="13" t="s">
        <v>712</v>
      </c>
      <c r="J161" s="12" t="s">
        <v>27</v>
      </c>
      <c r="K161" s="22" t="str">
        <f t="shared" si="2"/>
        <v>Kam-Thong  Tony     Kl:  05    LizNo:  3187</v>
      </c>
    </row>
    <row r="162" spans="7:11" x14ac:dyDescent="0.25">
      <c r="G162" s="12" t="s">
        <v>251</v>
      </c>
      <c r="H162" s="13" t="s">
        <v>252</v>
      </c>
      <c r="I162" s="13" t="s">
        <v>170</v>
      </c>
      <c r="J162" s="12" t="s">
        <v>26</v>
      </c>
      <c r="K162" s="22" t="str">
        <f t="shared" si="2"/>
        <v>Karlin  Helmut     Kl:  04    LizNo:  1760</v>
      </c>
    </row>
    <row r="163" spans="7:11" x14ac:dyDescent="0.25">
      <c r="G163" s="12" t="s">
        <v>361</v>
      </c>
      <c r="H163" s="13" t="s">
        <v>362</v>
      </c>
      <c r="I163" s="13" t="s">
        <v>363</v>
      </c>
      <c r="J163" s="12" t="s">
        <v>31</v>
      </c>
      <c r="K163" s="22" t="str">
        <f t="shared" si="2"/>
        <v>Kaufmann  Petra     Kl:  09    LizNo:  2440</v>
      </c>
    </row>
    <row r="164" spans="7:11" x14ac:dyDescent="0.25">
      <c r="G164" s="12" t="s">
        <v>93</v>
      </c>
      <c r="H164" s="13" t="s">
        <v>94</v>
      </c>
      <c r="I164" s="13" t="s">
        <v>95</v>
      </c>
      <c r="J164" s="12" t="s">
        <v>23</v>
      </c>
      <c r="K164" s="22" t="str">
        <f t="shared" si="2"/>
        <v>Keller  Ernst     Kl:  01    LizNo:  1163</v>
      </c>
    </row>
    <row r="165" spans="7:11" x14ac:dyDescent="0.25">
      <c r="G165" s="12" t="s">
        <v>654</v>
      </c>
      <c r="H165" s="13" t="s">
        <v>94</v>
      </c>
      <c r="I165" s="13" t="s">
        <v>655</v>
      </c>
      <c r="J165" s="12" t="s">
        <v>23</v>
      </c>
      <c r="K165" s="22" t="str">
        <f t="shared" si="2"/>
        <v>Keller  Miriam     Kl:  01    LizNo:  3137</v>
      </c>
    </row>
    <row r="166" spans="7:11" x14ac:dyDescent="0.25">
      <c r="G166" s="12" t="s">
        <v>483</v>
      </c>
      <c r="H166" s="13" t="s">
        <v>94</v>
      </c>
      <c r="I166" s="13" t="s">
        <v>484</v>
      </c>
      <c r="J166" s="12" t="s">
        <v>27</v>
      </c>
      <c r="K166" s="22" t="str">
        <f t="shared" si="2"/>
        <v>Keller  Silvio     Kl:  05    LizNo:  2917</v>
      </c>
    </row>
    <row r="167" spans="7:11" x14ac:dyDescent="0.25">
      <c r="G167" s="12" t="s">
        <v>459</v>
      </c>
      <c r="H167" s="13" t="s">
        <v>460</v>
      </c>
      <c r="I167" s="13" t="s">
        <v>245</v>
      </c>
      <c r="J167" s="12" t="s">
        <v>26</v>
      </c>
      <c r="K167" s="22" t="str">
        <f t="shared" si="2"/>
        <v>Ketterer  Rolf     Kl:  04    LizNo:  2820</v>
      </c>
    </row>
    <row r="168" spans="7:11" x14ac:dyDescent="0.25">
      <c r="G168" s="12" t="s">
        <v>765</v>
      </c>
      <c r="H168" s="13" t="s">
        <v>766</v>
      </c>
      <c r="I168" s="13" t="s">
        <v>767</v>
      </c>
      <c r="J168" s="12" t="s">
        <v>768</v>
      </c>
      <c r="K168" s="22" t="str">
        <f t="shared" si="2"/>
        <v>Khallaf  Gamal     Kl:  14    LizNo:  3271</v>
      </c>
    </row>
    <row r="169" spans="7:11" x14ac:dyDescent="0.25">
      <c r="G169" s="12" t="s">
        <v>818</v>
      </c>
      <c r="H169" s="13" t="s">
        <v>819</v>
      </c>
      <c r="I169" s="13" t="s">
        <v>820</v>
      </c>
      <c r="J169" s="12" t="s">
        <v>581</v>
      </c>
      <c r="K169" s="22" t="str">
        <f t="shared" si="2"/>
        <v>Kleber  André     Kl:  13    LizNo:  3323</v>
      </c>
    </row>
    <row r="170" spans="7:11" x14ac:dyDescent="0.25">
      <c r="G170" s="12" t="s">
        <v>63</v>
      </c>
      <c r="H170" s="13" t="s">
        <v>64</v>
      </c>
      <c r="I170" s="13" t="s">
        <v>65</v>
      </c>
      <c r="J170" s="12" t="s">
        <v>27</v>
      </c>
      <c r="K170" s="22" t="str">
        <f t="shared" si="2"/>
        <v>Koch  Martin     Kl:  05    LizNo:  1044</v>
      </c>
    </row>
    <row r="171" spans="7:11" x14ac:dyDescent="0.25">
      <c r="G171" s="12" t="s">
        <v>716</v>
      </c>
      <c r="H171" s="13" t="s">
        <v>717</v>
      </c>
      <c r="I171" s="13" t="s">
        <v>718</v>
      </c>
      <c r="J171" s="12" t="s">
        <v>442</v>
      </c>
      <c r="K171" s="22" t="str">
        <f t="shared" si="2"/>
        <v>Koehler  Lukas     Kl:  12    LizNo:  3190</v>
      </c>
    </row>
    <row r="172" spans="7:11" x14ac:dyDescent="0.25">
      <c r="G172" s="12" t="s">
        <v>343</v>
      </c>
      <c r="H172" s="13" t="s">
        <v>344</v>
      </c>
      <c r="I172" s="13" t="s">
        <v>285</v>
      </c>
      <c r="J172" s="12" t="s">
        <v>24</v>
      </c>
      <c r="K172" s="22" t="str">
        <f t="shared" si="2"/>
        <v>Koehli  Herbert     Kl:  02    LizNo:  2321</v>
      </c>
    </row>
    <row r="173" spans="7:11" x14ac:dyDescent="0.25">
      <c r="G173" s="12" t="s">
        <v>430</v>
      </c>
      <c r="H173" s="13" t="s">
        <v>431</v>
      </c>
      <c r="I173" s="13" t="s">
        <v>65</v>
      </c>
      <c r="J173" s="12" t="s">
        <v>26</v>
      </c>
      <c r="K173" s="22" t="str">
        <f t="shared" si="2"/>
        <v>Koenig  Martin     Kl:  04    LizNo:  2717</v>
      </c>
    </row>
    <row r="174" spans="7:11" x14ac:dyDescent="0.25">
      <c r="G174" s="12" t="s">
        <v>166</v>
      </c>
      <c r="H174" s="13" t="s">
        <v>167</v>
      </c>
      <c r="I174" s="13" t="s">
        <v>71</v>
      </c>
      <c r="J174" s="12" t="s">
        <v>24</v>
      </c>
      <c r="K174" s="22" t="str">
        <f t="shared" si="2"/>
        <v>Koller  Willi     Kl:  02    LizNo:  1433</v>
      </c>
    </row>
    <row r="175" spans="7:11" x14ac:dyDescent="0.25">
      <c r="G175" s="12" t="s">
        <v>168</v>
      </c>
      <c r="H175" s="13" t="s">
        <v>169</v>
      </c>
      <c r="I175" s="13" t="s">
        <v>170</v>
      </c>
      <c r="J175" s="12" t="s">
        <v>24</v>
      </c>
      <c r="K175" s="22" t="str">
        <f t="shared" si="2"/>
        <v>Kollmann  Helmut     Kl:  02    LizNo:  1434</v>
      </c>
    </row>
    <row r="176" spans="7:11" x14ac:dyDescent="0.25">
      <c r="G176" s="12" t="s">
        <v>274</v>
      </c>
      <c r="H176" s="13" t="s">
        <v>275</v>
      </c>
      <c r="I176" s="13" t="s">
        <v>276</v>
      </c>
      <c r="J176" s="12" t="s">
        <v>27</v>
      </c>
      <c r="K176" s="22" t="str">
        <f t="shared" si="2"/>
        <v>Komla  David     Kl:  05    LizNo:  1867</v>
      </c>
    </row>
    <row r="177" spans="7:11" x14ac:dyDescent="0.25">
      <c r="G177" s="12" t="s">
        <v>378</v>
      </c>
      <c r="H177" s="13" t="s">
        <v>379</v>
      </c>
      <c r="I177" s="13" t="s">
        <v>380</v>
      </c>
      <c r="J177" s="12" t="s">
        <v>24</v>
      </c>
      <c r="K177" s="22" t="str">
        <f t="shared" si="2"/>
        <v>Kossinna  Juergen     Kl:  02    LizNo:  2510</v>
      </c>
    </row>
    <row r="178" spans="7:11" x14ac:dyDescent="0.25">
      <c r="G178" s="12" t="s">
        <v>386</v>
      </c>
      <c r="H178" s="13" t="s">
        <v>387</v>
      </c>
      <c r="I178" s="13" t="s">
        <v>388</v>
      </c>
      <c r="J178" s="12" t="s">
        <v>137</v>
      </c>
      <c r="K178" s="22" t="str">
        <f t="shared" si="2"/>
        <v>Kreutler  Jens     Kl:  11    LizNo:  2581</v>
      </c>
    </row>
    <row r="179" spans="7:11" x14ac:dyDescent="0.25">
      <c r="G179" s="12" t="s">
        <v>75</v>
      </c>
      <c r="H179" s="13" t="s">
        <v>76</v>
      </c>
      <c r="I179" s="13" t="s">
        <v>77</v>
      </c>
      <c r="J179" s="12" t="s">
        <v>25</v>
      </c>
      <c r="K179" s="22" t="str">
        <f t="shared" si="2"/>
        <v>Kristen  Marianne     Kl:  03    LizNo:  1090</v>
      </c>
    </row>
    <row r="180" spans="7:11" x14ac:dyDescent="0.25">
      <c r="G180" s="12" t="s">
        <v>643</v>
      </c>
      <c r="H180" s="13" t="s">
        <v>644</v>
      </c>
      <c r="I180" s="13" t="s">
        <v>645</v>
      </c>
      <c r="J180" s="12" t="s">
        <v>137</v>
      </c>
      <c r="K180" s="22" t="str">
        <f t="shared" si="2"/>
        <v>Kuck  Carsten     Kl:  11    LizNo:  3130</v>
      </c>
    </row>
    <row r="181" spans="7:11" x14ac:dyDescent="0.25">
      <c r="G181" s="12" t="s">
        <v>213</v>
      </c>
      <c r="H181" s="13" t="s">
        <v>214</v>
      </c>
      <c r="I181" s="13" t="s">
        <v>215</v>
      </c>
      <c r="J181" s="12" t="s">
        <v>30</v>
      </c>
      <c r="K181" s="22" t="str">
        <f t="shared" si="2"/>
        <v>Küng  Ruedi     Kl:  08    LizNo:  1578</v>
      </c>
    </row>
    <row r="182" spans="7:11" x14ac:dyDescent="0.25">
      <c r="G182" s="12" t="s">
        <v>332</v>
      </c>
      <c r="H182" s="13" t="s">
        <v>333</v>
      </c>
      <c r="I182" s="13" t="s">
        <v>56</v>
      </c>
      <c r="J182" s="12" t="s">
        <v>23</v>
      </c>
      <c r="K182" s="22" t="str">
        <f t="shared" si="2"/>
        <v>Lachat  Roger     Kl:  01    LizNo:  2254</v>
      </c>
    </row>
    <row r="183" spans="7:11" x14ac:dyDescent="0.25">
      <c r="G183" s="12" t="s">
        <v>171</v>
      </c>
      <c r="H183" s="13" t="s">
        <v>172</v>
      </c>
      <c r="I183" s="13" t="s">
        <v>173</v>
      </c>
      <c r="J183" s="12" t="s">
        <v>26</v>
      </c>
      <c r="K183" s="22" t="str">
        <f t="shared" si="2"/>
        <v>Lang  Eduard     Kl:  04    LizNo:  1436</v>
      </c>
    </row>
    <row r="184" spans="7:11" x14ac:dyDescent="0.25">
      <c r="G184" s="12" t="s">
        <v>381</v>
      </c>
      <c r="H184" s="13" t="s">
        <v>382</v>
      </c>
      <c r="I184" s="13" t="s">
        <v>182</v>
      </c>
      <c r="J184" s="12" t="s">
        <v>29</v>
      </c>
      <c r="K184" s="22" t="str">
        <f t="shared" si="2"/>
        <v>Lantos  Andre     Kl:  07    LizNo:  2548</v>
      </c>
    </row>
    <row r="185" spans="7:11" x14ac:dyDescent="0.25">
      <c r="G185" s="12" t="s">
        <v>873</v>
      </c>
      <c r="H185" s="13" t="s">
        <v>874</v>
      </c>
      <c r="I185" s="13" t="s">
        <v>311</v>
      </c>
      <c r="J185" s="12" t="s">
        <v>27</v>
      </c>
      <c r="K185" s="22" t="str">
        <f t="shared" si="2"/>
        <v>Lauber  Hannes     Kl:  05    LizNo:  3353</v>
      </c>
    </row>
    <row r="186" spans="7:11" x14ac:dyDescent="0.25">
      <c r="G186" s="12" t="s">
        <v>802</v>
      </c>
      <c r="H186" s="13" t="s">
        <v>803</v>
      </c>
      <c r="I186" s="13" t="s">
        <v>804</v>
      </c>
      <c r="J186" s="12" t="s">
        <v>30</v>
      </c>
      <c r="K186" s="22" t="str">
        <f t="shared" si="2"/>
        <v>Leimeister  Henrik     Kl:  08    LizNo:  3295</v>
      </c>
    </row>
    <row r="187" spans="7:11" x14ac:dyDescent="0.25">
      <c r="G187" s="12" t="s">
        <v>327</v>
      </c>
      <c r="H187" s="13" t="s">
        <v>328</v>
      </c>
      <c r="I187" s="13" t="s">
        <v>329</v>
      </c>
      <c r="J187" s="12" t="s">
        <v>28</v>
      </c>
      <c r="K187" s="22" t="str">
        <f t="shared" si="2"/>
        <v>Lenders  Jean-Pierre     Kl:  06    LizNo:  2226</v>
      </c>
    </row>
    <row r="188" spans="7:11" x14ac:dyDescent="0.25">
      <c r="G188" s="12" t="s">
        <v>57</v>
      </c>
      <c r="H188" s="13" t="s">
        <v>58</v>
      </c>
      <c r="I188" s="13" t="s">
        <v>59</v>
      </c>
      <c r="J188" s="12" t="s">
        <v>26</v>
      </c>
      <c r="K188" s="22" t="str">
        <f t="shared" si="2"/>
        <v>Lenherr  Paul     Kl:  04    LizNo:  1007</v>
      </c>
    </row>
    <row r="189" spans="7:11" x14ac:dyDescent="0.25">
      <c r="G189" s="12" t="s">
        <v>777</v>
      </c>
      <c r="H189" s="13" t="s">
        <v>778</v>
      </c>
      <c r="I189" s="13" t="s">
        <v>779</v>
      </c>
      <c r="J189" s="12" t="s">
        <v>28</v>
      </c>
      <c r="K189" s="22" t="str">
        <f t="shared" si="2"/>
        <v>Limani  Dzemail     Kl:  06    LizNo:  3279</v>
      </c>
    </row>
    <row r="190" spans="7:11" x14ac:dyDescent="0.25">
      <c r="G190" s="12" t="s">
        <v>888</v>
      </c>
      <c r="H190" s="13" t="s">
        <v>889</v>
      </c>
      <c r="I190" s="13" t="s">
        <v>890</v>
      </c>
      <c r="J190" s="12" t="s">
        <v>29</v>
      </c>
      <c r="K190" s="22" t="str">
        <f t="shared" si="2"/>
        <v>Liske  Denis     Kl:  07    LizNo:  3359</v>
      </c>
    </row>
    <row r="191" spans="7:11" x14ac:dyDescent="0.25">
      <c r="G191" s="12" t="s">
        <v>829</v>
      </c>
      <c r="H191" s="13" t="s">
        <v>830</v>
      </c>
      <c r="I191" s="13" t="s">
        <v>831</v>
      </c>
      <c r="J191" s="12" t="s">
        <v>27</v>
      </c>
      <c r="K191" s="22" t="str">
        <f t="shared" si="2"/>
        <v>Liu  Jun     Kl:  05    LizNo:  3328</v>
      </c>
    </row>
    <row r="192" spans="7:11" x14ac:dyDescent="0.25">
      <c r="G192" s="12" t="s">
        <v>515</v>
      </c>
      <c r="H192" s="13" t="s">
        <v>516</v>
      </c>
      <c r="I192" s="13" t="s">
        <v>215</v>
      </c>
      <c r="J192" s="12" t="s">
        <v>27</v>
      </c>
      <c r="K192" s="22" t="str">
        <f t="shared" si="2"/>
        <v>Loeffel  Ruedi     Kl:  05    LizNo:  2973</v>
      </c>
    </row>
    <row r="193" spans="7:11" x14ac:dyDescent="0.25">
      <c r="G193" s="12" t="s">
        <v>322</v>
      </c>
      <c r="H193" s="13" t="s">
        <v>323</v>
      </c>
      <c r="I193" s="13" t="s">
        <v>115</v>
      </c>
      <c r="J193" s="12" t="s">
        <v>27</v>
      </c>
      <c r="K193" s="22" t="str">
        <f t="shared" si="2"/>
        <v>Lorenz  Peter     Kl:  05    LizNo:  2200</v>
      </c>
    </row>
    <row r="194" spans="7:11" x14ac:dyDescent="0.25">
      <c r="G194" s="12" t="s">
        <v>454</v>
      </c>
      <c r="H194" s="13" t="s">
        <v>455</v>
      </c>
      <c r="I194" s="13" t="s">
        <v>456</v>
      </c>
      <c r="J194" s="12" t="s">
        <v>23</v>
      </c>
      <c r="K194" s="22" t="str">
        <f t="shared" si="2"/>
        <v>Luttringer  Erwin     Kl:  01    LizNo:  2816</v>
      </c>
    </row>
    <row r="195" spans="7:11" x14ac:dyDescent="0.25">
      <c r="G195" s="12" t="s">
        <v>232</v>
      </c>
      <c r="H195" s="13" t="s">
        <v>233</v>
      </c>
      <c r="I195" s="13" t="s">
        <v>115</v>
      </c>
      <c r="J195" s="12" t="s">
        <v>28</v>
      </c>
      <c r="K195" s="22" t="str">
        <f t="shared" si="2"/>
        <v>Maag  Peter     Kl:  06    LizNo:  1691</v>
      </c>
    </row>
    <row r="196" spans="7:11" x14ac:dyDescent="0.25">
      <c r="G196" s="12" t="s">
        <v>733</v>
      </c>
      <c r="H196" s="13" t="s">
        <v>734</v>
      </c>
      <c r="I196" s="13" t="s">
        <v>735</v>
      </c>
      <c r="J196" s="12" t="s">
        <v>29</v>
      </c>
      <c r="K196" s="22" t="str">
        <f t="shared" si="2"/>
        <v>Markwalder  Nico     Kl:  07    LizNo:  3199</v>
      </c>
    </row>
    <row r="197" spans="7:11" x14ac:dyDescent="0.25">
      <c r="G197" s="12" t="s">
        <v>736</v>
      </c>
      <c r="H197" s="13" t="s">
        <v>254</v>
      </c>
      <c r="I197" s="13" t="s">
        <v>273</v>
      </c>
      <c r="J197" s="12" t="s">
        <v>27</v>
      </c>
      <c r="K197" s="22" t="str">
        <f t="shared" si="2"/>
        <v>Marti  Robert     Kl:  05    LizNo:  3200</v>
      </c>
    </row>
    <row r="198" spans="7:11" x14ac:dyDescent="0.25">
      <c r="G198" s="12" t="s">
        <v>253</v>
      </c>
      <c r="H198" s="13" t="s">
        <v>254</v>
      </c>
      <c r="I198" s="13" t="s">
        <v>56</v>
      </c>
      <c r="J198" s="12" t="s">
        <v>25</v>
      </c>
      <c r="K198" s="22" t="str">
        <f t="shared" si="2"/>
        <v>Marti  Roger     Kl:  03    LizNo:  1761</v>
      </c>
    </row>
    <row r="199" spans="7:11" x14ac:dyDescent="0.25">
      <c r="G199" s="12" t="s">
        <v>905</v>
      </c>
      <c r="H199" s="13" t="s">
        <v>906</v>
      </c>
      <c r="I199" s="13" t="s">
        <v>907</v>
      </c>
      <c r="J199" s="12" t="s">
        <v>25</v>
      </c>
      <c r="K199" s="22" t="str">
        <f t="shared" si="2"/>
        <v>Martinez  Aurelien     Kl:  03    LizNo:  3366</v>
      </c>
    </row>
    <row r="200" spans="7:11" x14ac:dyDescent="0.25">
      <c r="G200" s="12" t="s">
        <v>396</v>
      </c>
      <c r="H200" s="13" t="s">
        <v>397</v>
      </c>
      <c r="I200" s="13" t="s">
        <v>398</v>
      </c>
      <c r="J200" s="12" t="s">
        <v>28</v>
      </c>
      <c r="K200" s="22" t="str">
        <f t="shared" si="2"/>
        <v>Martus  Hans-Joerg     Kl:  06    LizNo:  2611</v>
      </c>
    </row>
    <row r="201" spans="7:11" x14ac:dyDescent="0.25">
      <c r="G201" s="12" t="s">
        <v>549</v>
      </c>
      <c r="H201" s="13" t="s">
        <v>550</v>
      </c>
      <c r="I201" s="13" t="s">
        <v>551</v>
      </c>
      <c r="J201" s="12" t="s">
        <v>30</v>
      </c>
      <c r="K201" s="22" t="str">
        <f t="shared" si="2"/>
        <v>Marx  Kai-Uwe     Kl:  08    LizNo:  3034</v>
      </c>
    </row>
    <row r="202" spans="7:11" x14ac:dyDescent="0.25">
      <c r="G202" s="12" t="s">
        <v>749</v>
      </c>
      <c r="H202" s="13" t="s">
        <v>750</v>
      </c>
      <c r="I202" s="13" t="s">
        <v>751</v>
      </c>
      <c r="J202" s="12" t="s">
        <v>26</v>
      </c>
      <c r="K202" s="22" t="str">
        <f t="shared" si="2"/>
        <v>Marzocchi  Ettore     Kl:  04    LizNo:  3263</v>
      </c>
    </row>
    <row r="203" spans="7:11" x14ac:dyDescent="0.25">
      <c r="G203" s="12" t="s">
        <v>502</v>
      </c>
      <c r="H203" s="13" t="s">
        <v>503</v>
      </c>
      <c r="I203" s="13" t="s">
        <v>339</v>
      </c>
      <c r="J203" s="12" t="s">
        <v>27</v>
      </c>
      <c r="K203" s="22" t="str">
        <f t="shared" si="2"/>
        <v>Mascha  Bernhard     Kl:  05    LizNo:  2948</v>
      </c>
    </row>
    <row r="204" spans="7:11" x14ac:dyDescent="0.25">
      <c r="G204" s="12" t="s">
        <v>620</v>
      </c>
      <c r="H204" s="13" t="s">
        <v>621</v>
      </c>
      <c r="I204" s="13" t="s">
        <v>95</v>
      </c>
      <c r="J204" s="12" t="s">
        <v>24</v>
      </c>
      <c r="K204" s="22" t="str">
        <f t="shared" si="2"/>
        <v>Mathys  Ernst     Kl:  02    LizNo:  3112</v>
      </c>
    </row>
    <row r="205" spans="7:11" x14ac:dyDescent="0.25">
      <c r="G205" s="12" t="s">
        <v>628</v>
      </c>
      <c r="H205" s="13" t="s">
        <v>629</v>
      </c>
      <c r="I205" s="13" t="s">
        <v>630</v>
      </c>
      <c r="J205" s="12" t="s">
        <v>28</v>
      </c>
      <c r="K205" s="22" t="str">
        <f t="shared" si="2"/>
        <v>Mattedi  Maurice     Kl:  06    LizNo:  3118</v>
      </c>
    </row>
    <row r="206" spans="7:11" x14ac:dyDescent="0.25">
      <c r="G206" s="12" t="s">
        <v>910</v>
      </c>
      <c r="H206" s="13" t="s">
        <v>911</v>
      </c>
      <c r="I206" s="13" t="s">
        <v>718</v>
      </c>
      <c r="J206" s="12" t="s">
        <v>23</v>
      </c>
      <c r="K206" s="22" t="str">
        <f t="shared" ref="K206:K269" si="3">CONCATENATE(H206&amp;"  "&amp;I206&amp;"     Kl:  "&amp;J206&amp;"    LizNo:  "&amp;G206)</f>
        <v>Meier  Lukas     Kl:  01    LizNo:  3368</v>
      </c>
    </row>
    <row r="207" spans="7:11" x14ac:dyDescent="0.25">
      <c r="G207" s="12" t="s">
        <v>672</v>
      </c>
      <c r="H207" s="13" t="s">
        <v>673</v>
      </c>
      <c r="I207" s="13" t="s">
        <v>370</v>
      </c>
      <c r="J207" s="12" t="s">
        <v>28</v>
      </c>
      <c r="K207" s="22" t="str">
        <f t="shared" si="3"/>
        <v>Meissner  Daniel     Kl:  06    LizNo:  3154</v>
      </c>
    </row>
    <row r="208" spans="7:11" x14ac:dyDescent="0.25">
      <c r="G208" s="12" t="s">
        <v>571</v>
      </c>
      <c r="H208" s="13" t="s">
        <v>572</v>
      </c>
      <c r="I208" s="13" t="s">
        <v>501</v>
      </c>
      <c r="J208" s="12" t="s">
        <v>30</v>
      </c>
      <c r="K208" s="22" t="str">
        <f t="shared" si="3"/>
        <v>Merz  Florian     Kl:  08    LizNo:  3056</v>
      </c>
    </row>
    <row r="209" spans="7:11" x14ac:dyDescent="0.25">
      <c r="G209" s="12" t="s">
        <v>309</v>
      </c>
      <c r="H209" s="13" t="s">
        <v>310</v>
      </c>
      <c r="I209" s="13" t="s">
        <v>311</v>
      </c>
      <c r="J209" s="12" t="s">
        <v>25</v>
      </c>
      <c r="K209" s="22" t="str">
        <f t="shared" si="3"/>
        <v>Metzler  Hannes     Kl:  03    LizNo:  2135</v>
      </c>
    </row>
    <row r="210" spans="7:11" x14ac:dyDescent="0.25">
      <c r="G210" s="12" t="s">
        <v>457</v>
      </c>
      <c r="H210" s="13" t="s">
        <v>390</v>
      </c>
      <c r="I210" s="13" t="s">
        <v>458</v>
      </c>
      <c r="J210" s="12" t="s">
        <v>27</v>
      </c>
      <c r="K210" s="22" t="str">
        <f t="shared" si="3"/>
        <v>Meyer  Charles     Kl:  05    LizNo:  2817</v>
      </c>
    </row>
    <row r="211" spans="7:11" x14ac:dyDescent="0.25">
      <c r="G211" s="12" t="s">
        <v>662</v>
      </c>
      <c r="H211" s="13" t="s">
        <v>390</v>
      </c>
      <c r="I211" s="13" t="s">
        <v>98</v>
      </c>
      <c r="J211" s="12" t="s">
        <v>28</v>
      </c>
      <c r="K211" s="22" t="str">
        <f t="shared" si="3"/>
        <v>Meyer  Christian     Kl:  06    LizNo:  3143</v>
      </c>
    </row>
    <row r="212" spans="7:11" x14ac:dyDescent="0.25">
      <c r="G212" s="12" t="s">
        <v>660</v>
      </c>
      <c r="H212" s="13" t="s">
        <v>390</v>
      </c>
      <c r="I212" s="13" t="s">
        <v>661</v>
      </c>
      <c r="J212" s="12" t="s">
        <v>581</v>
      </c>
      <c r="K212" s="22" t="str">
        <f t="shared" si="3"/>
        <v>Meyer  Kevin     Kl:  13    LizNo:  3142</v>
      </c>
    </row>
    <row r="213" spans="7:11" x14ac:dyDescent="0.25">
      <c r="G213" s="12" t="s">
        <v>389</v>
      </c>
      <c r="H213" s="13" t="s">
        <v>390</v>
      </c>
      <c r="I213" s="13" t="s">
        <v>101</v>
      </c>
      <c r="J213" s="12" t="s">
        <v>23</v>
      </c>
      <c r="K213" s="22" t="str">
        <f t="shared" si="3"/>
        <v>Meyer  Thomas     Kl:  01    LizNo:  2592</v>
      </c>
    </row>
    <row r="214" spans="7:11" x14ac:dyDescent="0.25">
      <c r="G214" s="12" t="s">
        <v>262</v>
      </c>
      <c r="H214" s="13" t="s">
        <v>263</v>
      </c>
      <c r="I214" s="13" t="s">
        <v>264</v>
      </c>
      <c r="J214" s="12" t="s">
        <v>24</v>
      </c>
      <c r="K214" s="22" t="str">
        <f t="shared" si="3"/>
        <v>Mieville  Karla     Kl:  02    LizNo:  1806</v>
      </c>
    </row>
    <row r="215" spans="7:11" x14ac:dyDescent="0.25">
      <c r="G215" s="12" t="s">
        <v>669</v>
      </c>
      <c r="H215" s="13" t="s">
        <v>670</v>
      </c>
      <c r="I215" s="13" t="s">
        <v>671</v>
      </c>
      <c r="J215" s="12" t="s">
        <v>26</v>
      </c>
      <c r="K215" s="22" t="str">
        <f t="shared" si="3"/>
        <v>Milosevic  Mila     Kl:  04    LizNo:  3153</v>
      </c>
    </row>
    <row r="216" spans="7:11" x14ac:dyDescent="0.25">
      <c r="G216" s="12" t="s">
        <v>517</v>
      </c>
      <c r="H216" s="13" t="s">
        <v>518</v>
      </c>
      <c r="I216" s="13" t="s">
        <v>404</v>
      </c>
      <c r="J216" s="12" t="s">
        <v>519</v>
      </c>
      <c r="K216" s="22" t="str">
        <f t="shared" si="3"/>
        <v>Mohler  Nicola     Kl:  20    LizNo:  2974</v>
      </c>
    </row>
    <row r="217" spans="7:11" x14ac:dyDescent="0.25">
      <c r="G217" s="12" t="s">
        <v>560</v>
      </c>
      <c r="H217" s="13" t="s">
        <v>518</v>
      </c>
      <c r="I217" s="13" t="s">
        <v>561</v>
      </c>
      <c r="J217" s="12" t="s">
        <v>26</v>
      </c>
      <c r="K217" s="22" t="str">
        <f t="shared" si="3"/>
        <v>Mohler  Roland     Kl:  04    LizNo:  3048</v>
      </c>
    </row>
    <row r="218" spans="7:11" x14ac:dyDescent="0.25">
      <c r="G218" s="12" t="s">
        <v>816</v>
      </c>
      <c r="H218" s="13" t="s">
        <v>817</v>
      </c>
      <c r="I218" s="13" t="s">
        <v>276</v>
      </c>
      <c r="J218" s="12" t="s">
        <v>27</v>
      </c>
      <c r="K218" s="22" t="str">
        <f t="shared" si="3"/>
        <v>Mucientes  David     Kl:  05    LizNo:  3322</v>
      </c>
    </row>
    <row r="219" spans="7:11" x14ac:dyDescent="0.25">
      <c r="G219" s="12" t="s">
        <v>747</v>
      </c>
      <c r="H219" s="13" t="s">
        <v>748</v>
      </c>
      <c r="I219" s="13" t="s">
        <v>248</v>
      </c>
      <c r="J219" s="12" t="s">
        <v>28</v>
      </c>
      <c r="K219" s="22" t="str">
        <f t="shared" si="3"/>
        <v>Mueller  Andreas     Kl:  06    LizNo:  3262</v>
      </c>
    </row>
    <row r="220" spans="7:11" x14ac:dyDescent="0.25">
      <c r="G220" s="12" t="s">
        <v>554</v>
      </c>
      <c r="H220" s="13" t="s">
        <v>555</v>
      </c>
      <c r="I220" s="13" t="s">
        <v>556</v>
      </c>
      <c r="J220" s="12" t="s">
        <v>24</v>
      </c>
      <c r="K220" s="22" t="str">
        <f t="shared" si="3"/>
        <v>Mukherjee  Saibal     Kl:  02    LizNo:  3038</v>
      </c>
    </row>
    <row r="221" spans="7:11" x14ac:dyDescent="0.25">
      <c r="G221" s="12" t="s">
        <v>656</v>
      </c>
      <c r="H221" s="13" t="s">
        <v>657</v>
      </c>
      <c r="I221" s="13" t="s">
        <v>370</v>
      </c>
      <c r="J221" s="12" t="s">
        <v>27</v>
      </c>
      <c r="K221" s="22" t="str">
        <f t="shared" si="3"/>
        <v>Muller  Daniel     Kl:  05    LizNo:  3138</v>
      </c>
    </row>
    <row r="222" spans="7:11" x14ac:dyDescent="0.25">
      <c r="G222" s="12" t="s">
        <v>789</v>
      </c>
      <c r="H222" s="13" t="s">
        <v>790</v>
      </c>
      <c r="I222" s="13" t="s">
        <v>791</v>
      </c>
      <c r="J222" s="12" t="s">
        <v>31</v>
      </c>
      <c r="K222" s="22" t="str">
        <f t="shared" si="3"/>
        <v>Müller  Jürgen     Kl:  09    LizNo:  3289</v>
      </c>
    </row>
    <row r="223" spans="7:11" x14ac:dyDescent="0.25">
      <c r="G223" s="12" t="s">
        <v>832</v>
      </c>
      <c r="H223" s="13" t="s">
        <v>157</v>
      </c>
      <c r="I223" s="13" t="s">
        <v>833</v>
      </c>
      <c r="J223" s="12" t="s">
        <v>24</v>
      </c>
      <c r="K223" s="22" t="str">
        <f t="shared" si="3"/>
        <v>Muster  Tashi     Kl:  02    LizNo:  3329</v>
      </c>
    </row>
    <row r="224" spans="7:11" x14ac:dyDescent="0.25">
      <c r="G224" s="12" t="s">
        <v>156</v>
      </c>
      <c r="H224" s="13" t="s">
        <v>157</v>
      </c>
      <c r="I224" s="13" t="s">
        <v>158</v>
      </c>
      <c r="J224" s="12" t="s">
        <v>28</v>
      </c>
      <c r="K224" s="22" t="str">
        <f t="shared" si="3"/>
        <v>Muster  Tseten     Kl:  06    LizNo:  1407</v>
      </c>
    </row>
    <row r="225" spans="7:11" x14ac:dyDescent="0.25">
      <c r="G225" s="12" t="s">
        <v>218</v>
      </c>
      <c r="H225" s="13" t="s">
        <v>219</v>
      </c>
      <c r="I225" s="13" t="s">
        <v>220</v>
      </c>
      <c r="J225" s="12" t="s">
        <v>27</v>
      </c>
      <c r="K225" s="22" t="str">
        <f t="shared" si="3"/>
        <v>Mutter  Albert     Kl:  05    LizNo:  1586</v>
      </c>
    </row>
    <row r="226" spans="7:11" x14ac:dyDescent="0.25">
      <c r="G226" s="12" t="s">
        <v>927</v>
      </c>
      <c r="H226" s="13" t="s">
        <v>928</v>
      </c>
      <c r="I226" s="13" t="s">
        <v>466</v>
      </c>
      <c r="J226" s="12" t="s">
        <v>24</v>
      </c>
      <c r="K226" s="22" t="str">
        <f t="shared" si="3"/>
        <v>Nadalon  Fabian     Kl:  02    LizNo:  3376</v>
      </c>
    </row>
    <row r="227" spans="7:11" x14ac:dyDescent="0.25">
      <c r="G227" s="12" t="s">
        <v>303</v>
      </c>
      <c r="H227" s="13" t="s">
        <v>304</v>
      </c>
      <c r="I227" s="13" t="s">
        <v>305</v>
      </c>
      <c r="J227" s="12" t="s">
        <v>27</v>
      </c>
      <c r="K227" s="22" t="str">
        <f t="shared" si="3"/>
        <v>Nguyen  Can     Kl:  05    LizNo:  2066</v>
      </c>
    </row>
    <row r="228" spans="7:11" x14ac:dyDescent="0.25">
      <c r="G228" s="12" t="s">
        <v>693</v>
      </c>
      <c r="H228" s="13" t="s">
        <v>694</v>
      </c>
      <c r="I228" s="13" t="s">
        <v>456</v>
      </c>
      <c r="J228" s="12" t="s">
        <v>26</v>
      </c>
      <c r="K228" s="22" t="str">
        <f t="shared" si="3"/>
        <v>Nigg  Erwin     Kl:  04    LizNo:  3164</v>
      </c>
    </row>
    <row r="229" spans="7:11" x14ac:dyDescent="0.25">
      <c r="G229" s="12" t="s">
        <v>622</v>
      </c>
      <c r="H229" s="13" t="s">
        <v>623</v>
      </c>
      <c r="I229" s="13" t="s">
        <v>624</v>
      </c>
      <c r="J229" s="12" t="s">
        <v>24</v>
      </c>
      <c r="K229" s="22" t="str">
        <f t="shared" si="3"/>
        <v>Nuesslein  Frank     Kl:  02    LizNo:  3113</v>
      </c>
    </row>
    <row r="230" spans="7:11" x14ac:dyDescent="0.25">
      <c r="G230" s="12" t="s">
        <v>107</v>
      </c>
      <c r="H230" s="13" t="s">
        <v>108</v>
      </c>
      <c r="I230" s="13" t="s">
        <v>109</v>
      </c>
      <c r="J230" s="12" t="s">
        <v>25</v>
      </c>
      <c r="K230" s="22" t="str">
        <f t="shared" si="3"/>
        <v>Oehler  Hansruedi     Kl:  03    LizNo:  1235</v>
      </c>
    </row>
    <row r="231" spans="7:11" x14ac:dyDescent="0.25">
      <c r="G231" s="12" t="s">
        <v>110</v>
      </c>
      <c r="H231" s="13" t="s">
        <v>111</v>
      </c>
      <c r="I231" s="13" t="s">
        <v>112</v>
      </c>
      <c r="J231" s="12" t="s">
        <v>26</v>
      </c>
      <c r="K231" s="22" t="str">
        <f t="shared" si="3"/>
        <v>Persy  Gabriele     Kl:  04    LizNo:  1237</v>
      </c>
    </row>
    <row r="232" spans="7:11" x14ac:dyDescent="0.25">
      <c r="G232" s="12" t="s">
        <v>721</v>
      </c>
      <c r="H232" s="13" t="s">
        <v>722</v>
      </c>
      <c r="I232" s="13" t="s">
        <v>723</v>
      </c>
      <c r="J232" s="12" t="s">
        <v>581</v>
      </c>
      <c r="K232" s="22" t="str">
        <f t="shared" si="3"/>
        <v>Petrovic  Davor     Kl:  13    LizNo:  3192</v>
      </c>
    </row>
    <row r="233" spans="7:11" x14ac:dyDescent="0.25">
      <c r="G233" s="12" t="s">
        <v>849</v>
      </c>
      <c r="H233" s="13" t="s">
        <v>850</v>
      </c>
      <c r="I233" s="13" t="s">
        <v>561</v>
      </c>
      <c r="J233" s="12" t="s">
        <v>137</v>
      </c>
      <c r="K233" s="22" t="str">
        <f t="shared" si="3"/>
        <v>Pfirter  Roland     Kl:  11    LizNo:  3343</v>
      </c>
    </row>
    <row r="234" spans="7:11" x14ac:dyDescent="0.25">
      <c r="G234" s="12" t="s">
        <v>113</v>
      </c>
      <c r="H234" s="13" t="s">
        <v>114</v>
      </c>
      <c r="I234" s="13" t="s">
        <v>115</v>
      </c>
      <c r="J234" s="12" t="s">
        <v>25</v>
      </c>
      <c r="K234" s="22" t="str">
        <f t="shared" si="3"/>
        <v>Pichler  Peter     Kl:  03    LizNo:  1238</v>
      </c>
    </row>
    <row r="235" spans="7:11" x14ac:dyDescent="0.25">
      <c r="G235" s="12" t="s">
        <v>347</v>
      </c>
      <c r="H235" s="13" t="s">
        <v>348</v>
      </c>
      <c r="I235" s="13" t="s">
        <v>349</v>
      </c>
      <c r="J235" s="12" t="s">
        <v>29</v>
      </c>
      <c r="K235" s="22" t="str">
        <f t="shared" si="3"/>
        <v>Pinto  Francesco     Kl:  07    LizNo:  2327</v>
      </c>
    </row>
    <row r="236" spans="7:11" x14ac:dyDescent="0.25">
      <c r="G236" s="12" t="s">
        <v>268</v>
      </c>
      <c r="H236" s="13" t="s">
        <v>269</v>
      </c>
      <c r="I236" s="13" t="s">
        <v>270</v>
      </c>
      <c r="J236" s="12" t="s">
        <v>30</v>
      </c>
      <c r="K236" s="22" t="str">
        <f t="shared" si="3"/>
        <v>Porzelt  Manfred     Kl:  08    LizNo:  1841</v>
      </c>
    </row>
    <row r="237" spans="7:11" x14ac:dyDescent="0.25">
      <c r="G237" s="12" t="s">
        <v>684</v>
      </c>
      <c r="H237" s="13" t="s">
        <v>685</v>
      </c>
      <c r="I237" s="13" t="s">
        <v>686</v>
      </c>
      <c r="J237" s="12" t="s">
        <v>30</v>
      </c>
      <c r="K237" s="22" t="str">
        <f t="shared" si="3"/>
        <v>Ragusa  Antonino     Kl:  08    LizNo:  3161</v>
      </c>
    </row>
    <row r="238" spans="7:11" x14ac:dyDescent="0.25">
      <c r="G238" s="12" t="s">
        <v>116</v>
      </c>
      <c r="H238" s="13" t="s">
        <v>117</v>
      </c>
      <c r="I238" s="13" t="s">
        <v>80</v>
      </c>
      <c r="J238" s="12" t="s">
        <v>24</v>
      </c>
      <c r="K238" s="22" t="str">
        <f t="shared" si="3"/>
        <v>Ramseier  Werner     Kl:  02    LizNo:  1242</v>
      </c>
    </row>
    <row r="239" spans="7:11" x14ac:dyDescent="0.25">
      <c r="G239" s="12" t="s">
        <v>605</v>
      </c>
      <c r="H239" s="13" t="s">
        <v>606</v>
      </c>
      <c r="I239" s="13" t="s">
        <v>407</v>
      </c>
      <c r="J239" s="12" t="s">
        <v>31</v>
      </c>
      <c r="K239" s="22" t="str">
        <f t="shared" si="3"/>
        <v>Ranert  Georg     Kl:  09    LizNo:  3104</v>
      </c>
    </row>
    <row r="240" spans="7:11" x14ac:dyDescent="0.25">
      <c r="G240" s="12" t="s">
        <v>446</v>
      </c>
      <c r="H240" s="13" t="s">
        <v>447</v>
      </c>
      <c r="I240" s="13" t="s">
        <v>448</v>
      </c>
      <c r="J240" s="12" t="s">
        <v>25</v>
      </c>
      <c r="K240" s="22" t="str">
        <f t="shared" si="3"/>
        <v>Rau  Kurt     Kl:  03    LizNo:  2799</v>
      </c>
    </row>
    <row r="241" spans="7:11" x14ac:dyDescent="0.25">
      <c r="G241" s="12" t="s">
        <v>775</v>
      </c>
      <c r="H241" s="13" t="s">
        <v>776</v>
      </c>
      <c r="I241" s="13" t="s">
        <v>429</v>
      </c>
      <c r="J241" s="12" t="s">
        <v>25</v>
      </c>
      <c r="K241" s="22" t="str">
        <f t="shared" si="3"/>
        <v>Rauber  Beat     Kl:  03    LizNo:  3278</v>
      </c>
    </row>
    <row r="242" spans="7:11" x14ac:dyDescent="0.25">
      <c r="G242" s="12" t="s">
        <v>180</v>
      </c>
      <c r="H242" s="13" t="s">
        <v>181</v>
      </c>
      <c r="I242" s="13" t="s">
        <v>182</v>
      </c>
      <c r="J242" s="12" t="s">
        <v>24</v>
      </c>
      <c r="K242" s="22" t="str">
        <f t="shared" si="3"/>
        <v>Redaschi  Andre     Kl:  02    LizNo:  1484</v>
      </c>
    </row>
    <row r="243" spans="7:11" x14ac:dyDescent="0.25">
      <c r="G243" s="12" t="s">
        <v>183</v>
      </c>
      <c r="H243" s="13" t="s">
        <v>184</v>
      </c>
      <c r="I243" s="13" t="s">
        <v>185</v>
      </c>
      <c r="J243" s="12" t="s">
        <v>25</v>
      </c>
      <c r="K243" s="22" t="str">
        <f t="shared" si="3"/>
        <v>Rehorek  Mike     Kl:  03    LizNo:  1485</v>
      </c>
    </row>
    <row r="244" spans="7:11" x14ac:dyDescent="0.25">
      <c r="G244" s="12" t="s">
        <v>72</v>
      </c>
      <c r="H244" s="13" t="s">
        <v>73</v>
      </c>
      <c r="I244" s="13" t="s">
        <v>74</v>
      </c>
      <c r="J244" s="12" t="s">
        <v>27</v>
      </c>
      <c r="K244" s="22" t="str">
        <f t="shared" si="3"/>
        <v>Reisdorf  Dagmar     Kl:  05    LizNo:  1088</v>
      </c>
    </row>
    <row r="245" spans="7:11" x14ac:dyDescent="0.25">
      <c r="G245" s="12" t="s">
        <v>296</v>
      </c>
      <c r="H245" s="13" t="s">
        <v>297</v>
      </c>
      <c r="I245" s="13" t="s">
        <v>170</v>
      </c>
      <c r="J245" s="12" t="s">
        <v>23</v>
      </c>
      <c r="K245" s="22" t="str">
        <f t="shared" si="3"/>
        <v>Richter  Helmut     Kl:  01    LizNo:  1990</v>
      </c>
    </row>
    <row r="246" spans="7:11" x14ac:dyDescent="0.25">
      <c r="G246" s="12" t="s">
        <v>126</v>
      </c>
      <c r="H246" s="13" t="s">
        <v>127</v>
      </c>
      <c r="I246" s="13" t="s">
        <v>128</v>
      </c>
      <c r="J246" s="12" t="s">
        <v>25</v>
      </c>
      <c r="K246" s="22" t="str">
        <f t="shared" si="3"/>
        <v>Riegler  Gerhard     Kl:  03    LizNo:  1285</v>
      </c>
    </row>
    <row r="247" spans="7:11" x14ac:dyDescent="0.25">
      <c r="G247" s="12" t="s">
        <v>510</v>
      </c>
      <c r="H247" s="13" t="s">
        <v>511</v>
      </c>
      <c r="I247" s="13" t="s">
        <v>98</v>
      </c>
      <c r="J247" s="12" t="s">
        <v>442</v>
      </c>
      <c r="K247" s="22" t="str">
        <f t="shared" si="3"/>
        <v>Riehm  Christian     Kl:  12    LizNo:  2962</v>
      </c>
    </row>
    <row r="248" spans="7:11" x14ac:dyDescent="0.25">
      <c r="G248" s="12" t="s">
        <v>87</v>
      </c>
      <c r="H248" s="13" t="s">
        <v>88</v>
      </c>
      <c r="I248" s="13" t="s">
        <v>89</v>
      </c>
      <c r="J248" s="12" t="s">
        <v>28</v>
      </c>
      <c r="K248" s="22" t="str">
        <f t="shared" si="3"/>
        <v>Roberts  Benjamin     Kl:  06    LizNo:  1141</v>
      </c>
    </row>
    <row r="249" spans="7:11" x14ac:dyDescent="0.25">
      <c r="G249" s="12" t="s">
        <v>585</v>
      </c>
      <c r="H249" s="13" t="s">
        <v>586</v>
      </c>
      <c r="I249" s="13" t="s">
        <v>587</v>
      </c>
      <c r="J249" s="12" t="s">
        <v>25</v>
      </c>
      <c r="K249" s="22" t="str">
        <f t="shared" si="3"/>
        <v>Roccioletti  Ottavio     Kl:  03    LizNo:  3076</v>
      </c>
    </row>
    <row r="250" spans="7:11" x14ac:dyDescent="0.25">
      <c r="G250" s="12" t="s">
        <v>405</v>
      </c>
      <c r="H250" s="13" t="s">
        <v>406</v>
      </c>
      <c r="I250" s="13" t="s">
        <v>407</v>
      </c>
      <c r="J250" s="12" t="s">
        <v>28</v>
      </c>
      <c r="K250" s="22" t="str">
        <f t="shared" si="3"/>
        <v>Roentgen  Georg     Kl:  06    LizNo:  2656</v>
      </c>
    </row>
    <row r="251" spans="7:11" x14ac:dyDescent="0.25">
      <c r="G251" s="12" t="s">
        <v>845</v>
      </c>
      <c r="H251" s="13" t="s">
        <v>846</v>
      </c>
      <c r="I251" s="13" t="s">
        <v>128</v>
      </c>
      <c r="J251" s="12" t="s">
        <v>26</v>
      </c>
      <c r="K251" s="22" t="str">
        <f t="shared" si="3"/>
        <v>Rösch  Gerhard     Kl:  04    LizNo:  3336</v>
      </c>
    </row>
    <row r="252" spans="7:11" x14ac:dyDescent="0.25">
      <c r="G252" s="12" t="s">
        <v>939</v>
      </c>
      <c r="H252" s="13" t="s">
        <v>940</v>
      </c>
      <c r="I252" s="13" t="s">
        <v>101</v>
      </c>
      <c r="J252" s="12" t="s">
        <v>768</v>
      </c>
      <c r="K252" s="22" t="str">
        <f t="shared" si="3"/>
        <v>Rosenast  Thomas     Kl:  14    LizNo:  3381</v>
      </c>
    </row>
    <row r="253" spans="7:11" x14ac:dyDescent="0.25">
      <c r="G253" s="12" t="s">
        <v>159</v>
      </c>
      <c r="H253" s="13" t="s">
        <v>160</v>
      </c>
      <c r="I253" s="13" t="s">
        <v>92</v>
      </c>
      <c r="J253" s="12" t="s">
        <v>25</v>
      </c>
      <c r="K253" s="22" t="str">
        <f t="shared" si="3"/>
        <v>Rotzler  Hans     Kl:  03    LizNo:  1425</v>
      </c>
    </row>
    <row r="254" spans="7:11" x14ac:dyDescent="0.25">
      <c r="G254" s="12" t="s">
        <v>161</v>
      </c>
      <c r="H254" s="13" t="s">
        <v>160</v>
      </c>
      <c r="I254" s="13" t="s">
        <v>162</v>
      </c>
      <c r="J254" s="12" t="s">
        <v>29</v>
      </c>
      <c r="K254" s="22" t="str">
        <f t="shared" si="3"/>
        <v>Rotzler  Kilian     Kl:  07    LizNo:  1426</v>
      </c>
    </row>
    <row r="255" spans="7:11" x14ac:dyDescent="0.25">
      <c r="G255" s="12" t="s">
        <v>163</v>
      </c>
      <c r="H255" s="13" t="s">
        <v>160</v>
      </c>
      <c r="I255" s="13" t="s">
        <v>153</v>
      </c>
      <c r="J255" s="12" t="s">
        <v>30</v>
      </c>
      <c r="K255" s="22" t="str">
        <f t="shared" si="3"/>
        <v>Rotzler  Urs     Kl:  08    LizNo:  1428</v>
      </c>
    </row>
    <row r="256" spans="7:11" x14ac:dyDescent="0.25">
      <c r="G256" s="12" t="s">
        <v>810</v>
      </c>
      <c r="H256" s="13" t="s">
        <v>811</v>
      </c>
      <c r="I256" s="13" t="s">
        <v>65</v>
      </c>
      <c r="J256" s="12" t="s">
        <v>23</v>
      </c>
      <c r="K256" s="22" t="str">
        <f t="shared" si="3"/>
        <v>Rouiller  Martin     Kl:  01    LizNo:  3300</v>
      </c>
    </row>
    <row r="257" spans="7:11" x14ac:dyDescent="0.25">
      <c r="G257" s="12" t="s">
        <v>559</v>
      </c>
      <c r="H257" s="13" t="s">
        <v>136</v>
      </c>
      <c r="I257" s="13" t="s">
        <v>370</v>
      </c>
      <c r="J257" s="12" t="s">
        <v>26</v>
      </c>
      <c r="K257" s="22" t="str">
        <f t="shared" si="3"/>
        <v>Ruder  Daniel     Kl:  04    LizNo:  3046</v>
      </c>
    </row>
    <row r="258" spans="7:11" x14ac:dyDescent="0.25">
      <c r="G258" s="12" t="s">
        <v>135</v>
      </c>
      <c r="H258" s="13" t="s">
        <v>136</v>
      </c>
      <c r="I258" s="13" t="s">
        <v>80</v>
      </c>
      <c r="J258" s="12" t="s">
        <v>137</v>
      </c>
      <c r="K258" s="22" t="str">
        <f t="shared" si="3"/>
        <v>Ruder  Werner     Kl:  11    LizNo:  1323</v>
      </c>
    </row>
    <row r="259" spans="7:11" x14ac:dyDescent="0.25">
      <c r="G259" s="12" t="s">
        <v>507</v>
      </c>
      <c r="H259" s="13" t="s">
        <v>508</v>
      </c>
      <c r="I259" s="13" t="s">
        <v>509</v>
      </c>
      <c r="J259" s="12" t="s">
        <v>24</v>
      </c>
      <c r="K259" s="22" t="str">
        <f t="shared" si="3"/>
        <v>Ruefenacht  Matthias     Kl:  02    LizNo:  2960</v>
      </c>
    </row>
    <row r="260" spans="7:11" x14ac:dyDescent="0.25">
      <c r="G260" s="12" t="s">
        <v>265</v>
      </c>
      <c r="H260" s="13" t="s">
        <v>266</v>
      </c>
      <c r="I260" s="13" t="s">
        <v>267</v>
      </c>
      <c r="J260" s="12" t="s">
        <v>26</v>
      </c>
      <c r="K260" s="22" t="str">
        <f t="shared" si="3"/>
        <v>Saegesser  Bruno     Kl:  04    LizNo:  1813</v>
      </c>
    </row>
    <row r="261" spans="7:11" x14ac:dyDescent="0.25">
      <c r="G261" s="12" t="s">
        <v>700</v>
      </c>
      <c r="H261" s="13" t="s">
        <v>701</v>
      </c>
      <c r="I261" s="13" t="s">
        <v>702</v>
      </c>
      <c r="J261" s="12" t="s">
        <v>24</v>
      </c>
      <c r="K261" s="22" t="str">
        <f t="shared" si="3"/>
        <v>Sallmann  Jean-Baptiste     Kl:  02    LizNo:  3182</v>
      </c>
    </row>
    <row r="262" spans="7:11" x14ac:dyDescent="0.25">
      <c r="G262" s="12" t="s">
        <v>174</v>
      </c>
      <c r="H262" s="13" t="s">
        <v>175</v>
      </c>
      <c r="I262" s="13" t="s">
        <v>176</v>
      </c>
      <c r="J262" s="12" t="s">
        <v>24</v>
      </c>
      <c r="K262" s="22" t="str">
        <f t="shared" si="3"/>
        <v>Salvadori  Ruth     Kl:  02    LizNo:  1462</v>
      </c>
    </row>
    <row r="263" spans="7:11" x14ac:dyDescent="0.25">
      <c r="G263" s="12" t="s">
        <v>534</v>
      </c>
      <c r="H263" s="13" t="s">
        <v>535</v>
      </c>
      <c r="I263" s="13" t="s">
        <v>536</v>
      </c>
      <c r="J263" s="12" t="s">
        <v>30</v>
      </c>
      <c r="K263" s="22" t="str">
        <f t="shared" si="3"/>
        <v>Sangalli  Pierre     Kl:  08    LizNo:  3018</v>
      </c>
    </row>
    <row r="264" spans="7:11" x14ac:dyDescent="0.25">
      <c r="G264" s="12" t="s">
        <v>591</v>
      </c>
      <c r="H264" s="13" t="s">
        <v>592</v>
      </c>
      <c r="I264" s="13" t="s">
        <v>593</v>
      </c>
      <c r="J264" s="12" t="s">
        <v>594</v>
      </c>
      <c r="K264" s="22" t="str">
        <f t="shared" si="3"/>
        <v>Sauer  Maikel     Kl:  19    LizNo:  3090</v>
      </c>
    </row>
    <row r="265" spans="7:11" x14ac:dyDescent="0.25">
      <c r="G265" s="12" t="s">
        <v>752</v>
      </c>
      <c r="H265" s="13" t="s">
        <v>592</v>
      </c>
      <c r="I265" s="13" t="s">
        <v>753</v>
      </c>
      <c r="J265" s="12" t="s">
        <v>29</v>
      </c>
      <c r="K265" s="22" t="str">
        <f t="shared" si="3"/>
        <v>Sauer  Niklas     Kl:  07    LizNo:  3265</v>
      </c>
    </row>
    <row r="266" spans="7:11" x14ac:dyDescent="0.25">
      <c r="G266" s="12" t="s">
        <v>537</v>
      </c>
      <c r="H266" s="13" t="s">
        <v>538</v>
      </c>
      <c r="I266" s="13" t="s">
        <v>539</v>
      </c>
      <c r="J266" s="12" t="s">
        <v>31</v>
      </c>
      <c r="K266" s="22" t="str">
        <f t="shared" si="3"/>
        <v>Sayer  Simon     Kl:  09    LizNo:  3023</v>
      </c>
    </row>
    <row r="267" spans="7:11" x14ac:dyDescent="0.25">
      <c r="G267" s="12" t="s">
        <v>391</v>
      </c>
      <c r="H267" s="13" t="s">
        <v>392</v>
      </c>
      <c r="I267" s="13" t="s">
        <v>295</v>
      </c>
      <c r="J267" s="12" t="s">
        <v>25</v>
      </c>
      <c r="K267" s="22" t="str">
        <f t="shared" si="3"/>
        <v>Scarpatetti  Reto     Kl:  03    LizNo:  2595</v>
      </c>
    </row>
    <row r="268" spans="7:11" x14ac:dyDescent="0.25">
      <c r="G268" s="12" t="s">
        <v>271</v>
      </c>
      <c r="H268" s="13" t="s">
        <v>272</v>
      </c>
      <c r="I268" s="13" t="s">
        <v>273</v>
      </c>
      <c r="J268" s="12" t="s">
        <v>25</v>
      </c>
      <c r="K268" s="22" t="str">
        <f t="shared" si="3"/>
        <v>Schaer  Robert     Kl:  03    LizNo:  1850</v>
      </c>
    </row>
    <row r="269" spans="7:11" x14ac:dyDescent="0.25">
      <c r="G269" s="12" t="s">
        <v>705</v>
      </c>
      <c r="H269" s="13" t="s">
        <v>706</v>
      </c>
      <c r="I269" s="13" t="s">
        <v>59</v>
      </c>
      <c r="J269" s="12" t="s">
        <v>27</v>
      </c>
      <c r="K269" s="22" t="str">
        <f t="shared" si="3"/>
        <v>Schaffter  Paul     Kl:  05    LizNo:  3185</v>
      </c>
    </row>
    <row r="270" spans="7:11" x14ac:dyDescent="0.25">
      <c r="G270" s="12" t="s">
        <v>908</v>
      </c>
      <c r="H270" s="13" t="s">
        <v>909</v>
      </c>
      <c r="I270" s="13" t="s">
        <v>857</v>
      </c>
      <c r="J270" s="12" t="s">
        <v>28</v>
      </c>
      <c r="K270" s="22" t="str">
        <f t="shared" ref="K270:K333" si="4">CONCATENATE(H270&amp;"  "&amp;I270&amp;"     Kl:  "&amp;J270&amp;"    LizNo:  "&amp;G270)</f>
        <v>Scheffczyk  Tim     Kl:  06    LizNo:  3367</v>
      </c>
    </row>
    <row r="271" spans="7:11" x14ac:dyDescent="0.25">
      <c r="G271" s="12" t="s">
        <v>915</v>
      </c>
      <c r="H271" s="13" t="s">
        <v>916</v>
      </c>
      <c r="I271" s="13" t="s">
        <v>917</v>
      </c>
      <c r="J271" s="12" t="s">
        <v>31</v>
      </c>
      <c r="K271" s="22" t="str">
        <f t="shared" si="4"/>
        <v>Scherer  Anton     Kl:  09    LizNo:  3370</v>
      </c>
    </row>
    <row r="272" spans="7:11" x14ac:dyDescent="0.25">
      <c r="G272" s="12" t="s">
        <v>918</v>
      </c>
      <c r="H272" s="13" t="s">
        <v>919</v>
      </c>
      <c r="I272" s="13" t="s">
        <v>920</v>
      </c>
      <c r="J272" s="12" t="s">
        <v>24</v>
      </c>
      <c r="K272" s="22" t="str">
        <f t="shared" si="4"/>
        <v>Schmelzer  Sabine     Kl:  02    LizNo:  3372</v>
      </c>
    </row>
    <row r="273" spans="7:11" x14ac:dyDescent="0.25">
      <c r="G273" s="12" t="s">
        <v>573</v>
      </c>
      <c r="H273" s="13" t="s">
        <v>574</v>
      </c>
      <c r="I273" s="13" t="s">
        <v>575</v>
      </c>
      <c r="J273" s="12" t="s">
        <v>25</v>
      </c>
      <c r="K273" s="22" t="str">
        <f t="shared" si="4"/>
        <v>Schmid  Doris     Kl:  03    LizNo:  3066</v>
      </c>
    </row>
    <row r="274" spans="7:11" x14ac:dyDescent="0.25">
      <c r="G274" s="12" t="s">
        <v>805</v>
      </c>
      <c r="H274" s="13" t="s">
        <v>806</v>
      </c>
      <c r="I274" s="13" t="s">
        <v>807</v>
      </c>
      <c r="J274" s="12" t="s">
        <v>212</v>
      </c>
      <c r="K274" s="22" t="str">
        <f t="shared" si="4"/>
        <v>Schmidt  Salko     Kl:  10    LizNo:  3297</v>
      </c>
    </row>
    <row r="275" spans="7:11" x14ac:dyDescent="0.25">
      <c r="G275" s="12" t="s">
        <v>324</v>
      </c>
      <c r="H275" s="13" t="s">
        <v>119</v>
      </c>
      <c r="I275" s="13" t="s">
        <v>225</v>
      </c>
      <c r="J275" s="12" t="s">
        <v>23</v>
      </c>
      <c r="K275" s="22" t="str">
        <f t="shared" si="4"/>
        <v>Schneider  Beatrice     Kl:  01    LizNo:  2204</v>
      </c>
    </row>
    <row r="276" spans="7:11" x14ac:dyDescent="0.25">
      <c r="G276" s="12" t="s">
        <v>301</v>
      </c>
      <c r="H276" s="13" t="s">
        <v>119</v>
      </c>
      <c r="I276" s="13" t="s">
        <v>302</v>
      </c>
      <c r="J276" s="12" t="s">
        <v>24</v>
      </c>
      <c r="K276" s="22" t="str">
        <f t="shared" si="4"/>
        <v>Schneider  Jakob     Kl:  02    LizNo:  2059</v>
      </c>
    </row>
    <row r="277" spans="7:11" x14ac:dyDescent="0.25">
      <c r="G277" s="12" t="s">
        <v>118</v>
      </c>
      <c r="H277" s="13" t="s">
        <v>119</v>
      </c>
      <c r="I277" s="13" t="s">
        <v>115</v>
      </c>
      <c r="J277" s="12" t="s">
        <v>24</v>
      </c>
      <c r="K277" s="22" t="str">
        <f t="shared" si="4"/>
        <v>Schneider  Peter     Kl:  02    LizNo:  1248</v>
      </c>
    </row>
    <row r="278" spans="7:11" x14ac:dyDescent="0.25">
      <c r="G278" s="12" t="s">
        <v>96</v>
      </c>
      <c r="H278" s="13" t="s">
        <v>97</v>
      </c>
      <c r="I278" s="13" t="s">
        <v>98</v>
      </c>
      <c r="J278" s="12" t="s">
        <v>26</v>
      </c>
      <c r="K278" s="22" t="str">
        <f t="shared" si="4"/>
        <v>Schnell  Christian     Kl:  04    LizNo:  1173</v>
      </c>
    </row>
    <row r="279" spans="7:11" x14ac:dyDescent="0.25">
      <c r="G279" s="12" t="s">
        <v>340</v>
      </c>
      <c r="H279" s="13" t="s">
        <v>341</v>
      </c>
      <c r="I279" s="13" t="s">
        <v>342</v>
      </c>
      <c r="J279" s="12" t="s">
        <v>26</v>
      </c>
      <c r="K279" s="22" t="str">
        <f t="shared" si="4"/>
        <v>Schoedler-Ledermann  Carmen     Kl:  04    LizNo:  2299</v>
      </c>
    </row>
    <row r="280" spans="7:11" x14ac:dyDescent="0.25">
      <c r="G280" s="12" t="s">
        <v>200</v>
      </c>
      <c r="H280" s="13" t="s">
        <v>201</v>
      </c>
      <c r="I280" s="13" t="s">
        <v>202</v>
      </c>
      <c r="J280" s="12" t="s">
        <v>137</v>
      </c>
      <c r="K280" s="22" t="str">
        <f t="shared" si="4"/>
        <v>Schoenle  Dirk     Kl:  11    LizNo:  1516</v>
      </c>
    </row>
    <row r="281" spans="7:11" x14ac:dyDescent="0.25">
      <c r="G281" s="12" t="s">
        <v>637</v>
      </c>
      <c r="H281" s="13" t="s">
        <v>638</v>
      </c>
      <c r="I281" s="13" t="s">
        <v>639</v>
      </c>
      <c r="J281" s="12" t="s">
        <v>23</v>
      </c>
      <c r="K281" s="22" t="str">
        <f t="shared" si="4"/>
        <v>Schroeder  Bernd     Kl:  01    LizNo:  3123</v>
      </c>
    </row>
    <row r="282" spans="7:11" x14ac:dyDescent="0.25">
      <c r="G282" s="12" t="s">
        <v>358</v>
      </c>
      <c r="H282" s="13" t="s">
        <v>359</v>
      </c>
      <c r="I282" s="13" t="s">
        <v>360</v>
      </c>
      <c r="J282" s="12" t="s">
        <v>28</v>
      </c>
      <c r="K282" s="22" t="str">
        <f t="shared" si="4"/>
        <v>Schultz  Uwe     Kl:  06    LizNo:  2428</v>
      </c>
    </row>
    <row r="283" spans="7:11" x14ac:dyDescent="0.25">
      <c r="G283" s="12" t="s">
        <v>241</v>
      </c>
      <c r="H283" s="13" t="s">
        <v>242</v>
      </c>
      <c r="I283" s="13" t="s">
        <v>101</v>
      </c>
      <c r="J283" s="12" t="s">
        <v>26</v>
      </c>
      <c r="K283" s="22" t="str">
        <f t="shared" si="4"/>
        <v>Sedelmeier  Thomas     Kl:  04    LizNo:  1752</v>
      </c>
    </row>
    <row r="284" spans="7:11" x14ac:dyDescent="0.25">
      <c r="G284" s="12" t="s">
        <v>727</v>
      </c>
      <c r="H284" s="13" t="s">
        <v>728</v>
      </c>
      <c r="I284" s="13" t="s">
        <v>729</v>
      </c>
      <c r="J284" s="12" t="s">
        <v>29</v>
      </c>
      <c r="K284" s="22" t="str">
        <f t="shared" si="4"/>
        <v>Seiberle  Tobias     Kl:  07    LizNo:  3195</v>
      </c>
    </row>
    <row r="285" spans="7:11" x14ac:dyDescent="0.25">
      <c r="G285" s="12" t="s">
        <v>186</v>
      </c>
      <c r="H285" s="13" t="s">
        <v>187</v>
      </c>
      <c r="I285" s="13" t="s">
        <v>188</v>
      </c>
      <c r="J285" s="12" t="s">
        <v>27</v>
      </c>
      <c r="K285" s="22" t="str">
        <f t="shared" si="4"/>
        <v>Seiler  Eugen     Kl:  05    LizNo:  1487</v>
      </c>
    </row>
    <row r="286" spans="7:11" x14ac:dyDescent="0.25">
      <c r="G286" s="12" t="s">
        <v>527</v>
      </c>
      <c r="H286" s="13" t="s">
        <v>528</v>
      </c>
      <c r="I286" s="13" t="s">
        <v>98</v>
      </c>
      <c r="J286" s="12" t="s">
        <v>28</v>
      </c>
      <c r="K286" s="22" t="str">
        <f t="shared" si="4"/>
        <v>Selz  Christian     Kl:  06    LizNo:  3002</v>
      </c>
    </row>
    <row r="287" spans="7:11" x14ac:dyDescent="0.25">
      <c r="G287" s="12" t="s">
        <v>875</v>
      </c>
      <c r="H287" s="13" t="s">
        <v>876</v>
      </c>
      <c r="I287" s="13" t="s">
        <v>211</v>
      </c>
      <c r="J287" s="12" t="s">
        <v>581</v>
      </c>
      <c r="K287" s="22" t="str">
        <f t="shared" si="4"/>
        <v>Senn  Markus     Kl:  13    LizNo:  3354</v>
      </c>
    </row>
    <row r="288" spans="7:11" x14ac:dyDescent="0.25">
      <c r="G288" s="12" t="s">
        <v>843</v>
      </c>
      <c r="H288" s="13" t="s">
        <v>844</v>
      </c>
      <c r="I288" s="13" t="s">
        <v>370</v>
      </c>
      <c r="J288" s="12" t="s">
        <v>25</v>
      </c>
      <c r="K288" s="22" t="str">
        <f t="shared" si="4"/>
        <v>Serafin  Daniel     Kl:  03    LizNo:  3335</v>
      </c>
    </row>
    <row r="289" spans="7:11" x14ac:dyDescent="0.25">
      <c r="G289" s="12" t="s">
        <v>319</v>
      </c>
      <c r="H289" s="13" t="s">
        <v>320</v>
      </c>
      <c r="I289" s="13" t="s">
        <v>321</v>
      </c>
      <c r="J289" s="12" t="s">
        <v>26</v>
      </c>
      <c r="K289" s="22" t="str">
        <f t="shared" si="4"/>
        <v>Siegrist  Michael     Kl:  04    LizNo:  2197</v>
      </c>
    </row>
    <row r="290" spans="7:11" x14ac:dyDescent="0.25">
      <c r="G290" s="12" t="s">
        <v>154</v>
      </c>
      <c r="H290" s="13" t="s">
        <v>155</v>
      </c>
      <c r="I290" s="13" t="s">
        <v>101</v>
      </c>
      <c r="J290" s="12" t="s">
        <v>27</v>
      </c>
      <c r="K290" s="22" t="str">
        <f t="shared" si="4"/>
        <v>Signer  Thomas     Kl:  05    LizNo:  1398</v>
      </c>
    </row>
    <row r="291" spans="7:11" x14ac:dyDescent="0.25">
      <c r="G291" s="12" t="s">
        <v>120</v>
      </c>
      <c r="H291" s="13" t="s">
        <v>121</v>
      </c>
      <c r="I291" s="13" t="s">
        <v>122</v>
      </c>
      <c r="J291" s="12" t="s">
        <v>24</v>
      </c>
      <c r="K291" s="22" t="str">
        <f t="shared" si="4"/>
        <v>Spoerri  Heinz     Kl:  02    LizNo:  1251</v>
      </c>
    </row>
    <row r="292" spans="7:11" x14ac:dyDescent="0.25">
      <c r="G292" s="12" t="s">
        <v>255</v>
      </c>
      <c r="H292" s="13" t="s">
        <v>256</v>
      </c>
      <c r="I292" s="13" t="s">
        <v>80</v>
      </c>
      <c r="J292" s="12" t="s">
        <v>27</v>
      </c>
      <c r="K292" s="22" t="str">
        <f t="shared" si="4"/>
        <v>Spornberger  Werner     Kl:  05    LizNo:  1763</v>
      </c>
    </row>
    <row r="293" spans="7:11" x14ac:dyDescent="0.25">
      <c r="G293" s="12" t="s">
        <v>864</v>
      </c>
      <c r="H293" s="13" t="s">
        <v>865</v>
      </c>
      <c r="I293" s="13" t="s">
        <v>866</v>
      </c>
      <c r="J293" s="12" t="s">
        <v>212</v>
      </c>
      <c r="K293" s="22" t="str">
        <f t="shared" si="4"/>
        <v>Sprenger  Johannes     Kl:  10    LizNo:  3349</v>
      </c>
    </row>
    <row r="294" spans="7:11" x14ac:dyDescent="0.25">
      <c r="G294" s="12" t="s">
        <v>221</v>
      </c>
      <c r="H294" s="13" t="s">
        <v>222</v>
      </c>
      <c r="I294" s="13" t="s">
        <v>91</v>
      </c>
      <c r="J294" s="12" t="s">
        <v>24</v>
      </c>
      <c r="K294" s="22" t="str">
        <f t="shared" si="4"/>
        <v>Stadelmann  Wilhelm     Kl:  02    LizNo:  1605</v>
      </c>
    </row>
    <row r="295" spans="7:11" x14ac:dyDescent="0.25">
      <c r="G295" s="12" t="s">
        <v>652</v>
      </c>
      <c r="H295" s="13" t="s">
        <v>653</v>
      </c>
      <c r="I295" s="13" t="s">
        <v>539</v>
      </c>
      <c r="J295" s="12" t="s">
        <v>29</v>
      </c>
      <c r="K295" s="22" t="str">
        <f t="shared" si="4"/>
        <v>Staeuble  Simon     Kl:  07    LizNo:  3135</v>
      </c>
    </row>
    <row r="296" spans="7:11" x14ac:dyDescent="0.25">
      <c r="G296" s="12" t="s">
        <v>760</v>
      </c>
      <c r="H296" s="13" t="s">
        <v>761</v>
      </c>
      <c r="I296" s="13" t="s">
        <v>134</v>
      </c>
      <c r="J296" s="12" t="s">
        <v>24</v>
      </c>
      <c r="K296" s="22" t="str">
        <f t="shared" si="4"/>
        <v>Stammherr  Dieter     Kl:  02    LizNo:  3269</v>
      </c>
    </row>
    <row r="297" spans="7:11" x14ac:dyDescent="0.25">
      <c r="G297" s="12" t="s">
        <v>350</v>
      </c>
      <c r="H297" s="13" t="s">
        <v>351</v>
      </c>
      <c r="I297" s="13" t="s">
        <v>352</v>
      </c>
      <c r="J297" s="12" t="s">
        <v>24</v>
      </c>
      <c r="K297" s="22" t="str">
        <f t="shared" si="4"/>
        <v>Staub  Ueli     Kl:  02    LizNo:  2349</v>
      </c>
    </row>
    <row r="298" spans="7:11" x14ac:dyDescent="0.25">
      <c r="G298" s="12" t="s">
        <v>504</v>
      </c>
      <c r="H298" s="13" t="s">
        <v>505</v>
      </c>
      <c r="I298" s="13" t="s">
        <v>506</v>
      </c>
      <c r="J298" s="12" t="s">
        <v>29</v>
      </c>
      <c r="K298" s="22" t="str">
        <f t="shared" si="4"/>
        <v>Stebler  Pascal     Kl:  07    LizNo:  2950</v>
      </c>
    </row>
    <row r="299" spans="7:11" x14ac:dyDescent="0.25">
      <c r="G299" s="12" t="s">
        <v>338</v>
      </c>
      <c r="H299" s="13" t="s">
        <v>316</v>
      </c>
      <c r="I299" s="13" t="s">
        <v>339</v>
      </c>
      <c r="J299" s="12" t="s">
        <v>24</v>
      </c>
      <c r="K299" s="22" t="str">
        <f t="shared" si="4"/>
        <v>Steimer  Bernhard     Kl:  02    LizNo:  2270</v>
      </c>
    </row>
    <row r="300" spans="7:11" x14ac:dyDescent="0.25">
      <c r="G300" s="12" t="s">
        <v>315</v>
      </c>
      <c r="H300" s="13" t="s">
        <v>316</v>
      </c>
      <c r="I300" s="13" t="s">
        <v>317</v>
      </c>
      <c r="J300" s="12" t="s">
        <v>29</v>
      </c>
      <c r="K300" s="22" t="str">
        <f t="shared" si="4"/>
        <v>Steimer  Fraenzi     Kl:  07    LizNo:  2184</v>
      </c>
    </row>
    <row r="301" spans="7:11" x14ac:dyDescent="0.25">
      <c r="G301" s="12" t="s">
        <v>318</v>
      </c>
      <c r="H301" s="13" t="s">
        <v>316</v>
      </c>
      <c r="I301" s="13" t="s">
        <v>191</v>
      </c>
      <c r="J301" s="12" t="s">
        <v>23</v>
      </c>
      <c r="K301" s="22" t="str">
        <f t="shared" si="4"/>
        <v>Steimer  Rosmarie     Kl:  01    LizNo:  2185</v>
      </c>
    </row>
    <row r="302" spans="7:11" x14ac:dyDescent="0.25">
      <c r="G302" s="12" t="s">
        <v>449</v>
      </c>
      <c r="H302" s="13" t="s">
        <v>450</v>
      </c>
      <c r="I302" s="13" t="s">
        <v>115</v>
      </c>
      <c r="J302" s="12" t="s">
        <v>24</v>
      </c>
      <c r="K302" s="22" t="str">
        <f t="shared" si="4"/>
        <v>Steinbrunner  Peter     Kl:  02    LizNo:  2810</v>
      </c>
    </row>
    <row r="303" spans="7:11" x14ac:dyDescent="0.25">
      <c r="G303" s="12" t="s">
        <v>286</v>
      </c>
      <c r="H303" s="13" t="s">
        <v>287</v>
      </c>
      <c r="I303" s="13" t="s">
        <v>128</v>
      </c>
      <c r="J303" s="12" t="s">
        <v>25</v>
      </c>
      <c r="K303" s="22" t="str">
        <f t="shared" si="4"/>
        <v>Steiner  Gerhard     Kl:  03    LizNo:  1940</v>
      </c>
    </row>
    <row r="304" spans="7:11" x14ac:dyDescent="0.25">
      <c r="G304" s="12" t="s">
        <v>529</v>
      </c>
      <c r="H304" s="13" t="s">
        <v>530</v>
      </c>
      <c r="I304" s="13" t="s">
        <v>170</v>
      </c>
      <c r="J304" s="12" t="s">
        <v>26</v>
      </c>
      <c r="K304" s="22" t="str">
        <f t="shared" si="4"/>
        <v>Steinhoefel  Helmut     Kl:  04    LizNo:  3003</v>
      </c>
    </row>
    <row r="305" spans="7:11" x14ac:dyDescent="0.25">
      <c r="G305" s="12" t="s">
        <v>674</v>
      </c>
      <c r="H305" s="13" t="s">
        <v>675</v>
      </c>
      <c r="I305" s="13" t="s">
        <v>273</v>
      </c>
      <c r="J305" s="12" t="s">
        <v>27</v>
      </c>
      <c r="K305" s="22" t="str">
        <f t="shared" si="4"/>
        <v>Steinke  Robert     Kl:  05    LizNo:  3155</v>
      </c>
    </row>
    <row r="306" spans="7:11" x14ac:dyDescent="0.25">
      <c r="G306" s="12" t="s">
        <v>788</v>
      </c>
      <c r="H306" s="13" t="s">
        <v>675</v>
      </c>
      <c r="I306" s="13" t="s">
        <v>729</v>
      </c>
      <c r="J306" s="12" t="s">
        <v>29</v>
      </c>
      <c r="K306" s="22" t="str">
        <f t="shared" si="4"/>
        <v>Steinke  Tobias     Kl:  07    LizNo:  3285</v>
      </c>
    </row>
    <row r="307" spans="7:11" x14ac:dyDescent="0.25">
      <c r="G307" s="12" t="s">
        <v>485</v>
      </c>
      <c r="H307" s="13" t="s">
        <v>486</v>
      </c>
      <c r="I307" s="13" t="s">
        <v>248</v>
      </c>
      <c r="J307" s="12" t="s">
        <v>26</v>
      </c>
      <c r="K307" s="22" t="str">
        <f t="shared" si="4"/>
        <v>Steinkemper  Andreas     Kl:  04    LizNo:  2918</v>
      </c>
    </row>
    <row r="308" spans="7:11" x14ac:dyDescent="0.25">
      <c r="G308" s="12" t="s">
        <v>855</v>
      </c>
      <c r="H308" s="13" t="s">
        <v>856</v>
      </c>
      <c r="I308" s="13" t="s">
        <v>857</v>
      </c>
      <c r="J308" s="12" t="s">
        <v>28</v>
      </c>
      <c r="K308" s="22" t="str">
        <f t="shared" si="4"/>
        <v>Stemminger  Tim     Kl:  06    LizNo:  3346</v>
      </c>
    </row>
    <row r="309" spans="7:11" x14ac:dyDescent="0.25">
      <c r="G309" s="12" t="s">
        <v>325</v>
      </c>
      <c r="H309" s="13" t="s">
        <v>326</v>
      </c>
      <c r="I309" s="13" t="s">
        <v>267</v>
      </c>
      <c r="J309" s="12" t="s">
        <v>25</v>
      </c>
      <c r="K309" s="22" t="str">
        <f t="shared" si="4"/>
        <v>Stoecklin  Bruno     Kl:  03    LizNo:  2208</v>
      </c>
    </row>
    <row r="310" spans="7:11" x14ac:dyDescent="0.25">
      <c r="G310" s="12" t="s">
        <v>60</v>
      </c>
      <c r="H310" s="13" t="s">
        <v>61</v>
      </c>
      <c r="I310" s="13" t="s">
        <v>62</v>
      </c>
      <c r="J310" s="12" t="s">
        <v>24</v>
      </c>
      <c r="K310" s="22" t="str">
        <f t="shared" si="4"/>
        <v>Straub  Jean-Claude     Kl:  02    LizNo:  1039</v>
      </c>
    </row>
    <row r="311" spans="7:11" x14ac:dyDescent="0.25">
      <c r="G311" s="12" t="s">
        <v>99</v>
      </c>
      <c r="H311" s="13" t="s">
        <v>100</v>
      </c>
      <c r="I311" s="13" t="s">
        <v>101</v>
      </c>
      <c r="J311" s="12" t="s">
        <v>24</v>
      </c>
      <c r="K311" s="22" t="str">
        <f t="shared" si="4"/>
        <v>Strub  Thomas     Kl:  02    LizNo:  1174</v>
      </c>
    </row>
    <row r="312" spans="7:11" x14ac:dyDescent="0.25">
      <c r="G312" s="12" t="s">
        <v>345</v>
      </c>
      <c r="H312" s="13" t="s">
        <v>346</v>
      </c>
      <c r="I312" s="13" t="s">
        <v>65</v>
      </c>
      <c r="J312" s="12" t="s">
        <v>24</v>
      </c>
      <c r="K312" s="22" t="str">
        <f t="shared" si="4"/>
        <v>Studer  Martin     Kl:  02    LizNo:  2326</v>
      </c>
    </row>
    <row r="313" spans="7:11" x14ac:dyDescent="0.25">
      <c r="G313" s="12" t="s">
        <v>464</v>
      </c>
      <c r="H313" s="13" t="s">
        <v>465</v>
      </c>
      <c r="I313" s="13" t="s">
        <v>466</v>
      </c>
      <c r="J313" s="12" t="s">
        <v>28</v>
      </c>
      <c r="K313" s="22" t="str">
        <f t="shared" si="4"/>
        <v>Stumpp  Fabian     Kl:  06    LizNo:  2837</v>
      </c>
    </row>
    <row r="314" spans="7:11" x14ac:dyDescent="0.25">
      <c r="G314" s="12" t="s">
        <v>783</v>
      </c>
      <c r="H314" s="13" t="s">
        <v>784</v>
      </c>
      <c r="I314" s="13" t="s">
        <v>98</v>
      </c>
      <c r="J314" s="12" t="s">
        <v>785</v>
      </c>
      <c r="K314" s="22" t="str">
        <f t="shared" si="4"/>
        <v>Switajski  Christian     Kl:  17    LizNo:  3282</v>
      </c>
    </row>
    <row r="315" spans="7:11" x14ac:dyDescent="0.25">
      <c r="G315" s="12" t="s">
        <v>762</v>
      </c>
      <c r="H315" s="13" t="s">
        <v>763</v>
      </c>
      <c r="I315" s="13" t="s">
        <v>764</v>
      </c>
      <c r="J315" s="12" t="s">
        <v>24</v>
      </c>
      <c r="K315" s="22" t="str">
        <f t="shared" si="4"/>
        <v>Szklanowski  Michal     Kl:  02    LizNo:  3270</v>
      </c>
    </row>
    <row r="316" spans="7:11" x14ac:dyDescent="0.25">
      <c r="G316" s="12" t="s">
        <v>730</v>
      </c>
      <c r="H316" s="13" t="s">
        <v>731</v>
      </c>
      <c r="I316" s="13" t="s">
        <v>732</v>
      </c>
      <c r="J316" s="12" t="s">
        <v>26</v>
      </c>
      <c r="K316" s="22" t="str">
        <f t="shared" si="4"/>
        <v>Tang  Chung Khea     Kl:  04    LizNo:  3198</v>
      </c>
    </row>
    <row r="317" spans="7:11" x14ac:dyDescent="0.25">
      <c r="G317" s="12" t="s">
        <v>578</v>
      </c>
      <c r="H317" s="13" t="s">
        <v>579</v>
      </c>
      <c r="I317" s="13" t="s">
        <v>580</v>
      </c>
      <c r="J317" s="12" t="s">
        <v>581</v>
      </c>
      <c r="K317" s="22" t="str">
        <f t="shared" si="4"/>
        <v>Terzi  Kemal     Kl:  13    LizNo:  3070</v>
      </c>
    </row>
    <row r="318" spans="7:11" x14ac:dyDescent="0.25">
      <c r="G318" s="12" t="s">
        <v>531</v>
      </c>
      <c r="H318" s="13" t="s">
        <v>532</v>
      </c>
      <c r="I318" s="13" t="s">
        <v>533</v>
      </c>
      <c r="J318" s="12" t="s">
        <v>29</v>
      </c>
      <c r="K318" s="22" t="str">
        <f t="shared" si="4"/>
        <v>That  Pueng     Kl:  07    LizNo:  3016</v>
      </c>
    </row>
    <row r="319" spans="7:11" x14ac:dyDescent="0.25">
      <c r="G319" s="12" t="s">
        <v>425</v>
      </c>
      <c r="H319" s="13" t="s">
        <v>426</v>
      </c>
      <c r="I319" s="13" t="s">
        <v>427</v>
      </c>
      <c r="J319" s="12" t="s">
        <v>27</v>
      </c>
      <c r="K319" s="22" t="str">
        <f t="shared" si="4"/>
        <v>Thuering  Jacqueline     Kl:  05    LizNo:  2713</v>
      </c>
    </row>
    <row r="320" spans="7:11" x14ac:dyDescent="0.25">
      <c r="G320" s="12" t="s">
        <v>880</v>
      </c>
      <c r="H320" s="13" t="s">
        <v>881</v>
      </c>
      <c r="I320" s="13" t="s">
        <v>882</v>
      </c>
      <c r="J320" s="12" t="s">
        <v>23</v>
      </c>
      <c r="K320" s="22" t="str">
        <f t="shared" si="4"/>
        <v>Thüring  Stefan     Kl:  01    LizNo:  3356</v>
      </c>
    </row>
    <row r="321" spans="7:11" x14ac:dyDescent="0.25">
      <c r="G321" s="12" t="s">
        <v>698</v>
      </c>
      <c r="H321" s="13" t="s">
        <v>699</v>
      </c>
      <c r="I321" s="13" t="s">
        <v>270</v>
      </c>
      <c r="J321" s="12" t="s">
        <v>24</v>
      </c>
      <c r="K321" s="22" t="str">
        <f t="shared" si="4"/>
        <v>Trautmann  Manfred     Kl:  02    LizNo:  3175</v>
      </c>
    </row>
    <row r="322" spans="7:11" x14ac:dyDescent="0.25">
      <c r="G322" s="12" t="s">
        <v>438</v>
      </c>
      <c r="H322" s="13" t="s">
        <v>439</v>
      </c>
      <c r="I322" s="13" t="s">
        <v>404</v>
      </c>
      <c r="J322" s="12" t="s">
        <v>24</v>
      </c>
      <c r="K322" s="22" t="str">
        <f t="shared" si="4"/>
        <v>Tudisco  Nicola     Kl:  02    LizNo:  2759</v>
      </c>
    </row>
    <row r="323" spans="7:11" x14ac:dyDescent="0.25">
      <c r="G323" s="12" t="s">
        <v>419</v>
      </c>
      <c r="H323" s="13" t="s">
        <v>420</v>
      </c>
      <c r="I323" s="13" t="s">
        <v>56</v>
      </c>
      <c r="J323" s="12" t="s">
        <v>212</v>
      </c>
      <c r="K323" s="22" t="str">
        <f t="shared" si="4"/>
        <v>Tuescher  Roger     Kl:  10    LizNo:  2680</v>
      </c>
    </row>
    <row r="324" spans="7:11" x14ac:dyDescent="0.25">
      <c r="G324" s="12" t="s">
        <v>897</v>
      </c>
      <c r="H324" s="13" t="s">
        <v>898</v>
      </c>
      <c r="I324" s="13" t="s">
        <v>899</v>
      </c>
      <c r="J324" s="12" t="s">
        <v>30</v>
      </c>
      <c r="K324" s="22" t="str">
        <f t="shared" si="4"/>
        <v>Usinger  Alexander     Kl:  08    LizNo:  3363</v>
      </c>
    </row>
    <row r="325" spans="7:11" x14ac:dyDescent="0.25">
      <c r="G325" s="12" t="s">
        <v>132</v>
      </c>
      <c r="H325" s="13" t="s">
        <v>133</v>
      </c>
      <c r="I325" s="13" t="s">
        <v>134</v>
      </c>
      <c r="J325" s="12" t="s">
        <v>27</v>
      </c>
      <c r="K325" s="22" t="str">
        <f t="shared" si="4"/>
        <v>Uttinger  Dieter     Kl:  05    LizNo:  1297</v>
      </c>
    </row>
    <row r="326" spans="7:11" x14ac:dyDescent="0.25">
      <c r="G326" s="12" t="s">
        <v>189</v>
      </c>
      <c r="H326" s="13" t="s">
        <v>190</v>
      </c>
      <c r="I326" s="13" t="s">
        <v>191</v>
      </c>
      <c r="J326" s="12" t="s">
        <v>24</v>
      </c>
      <c r="K326" s="22" t="str">
        <f t="shared" si="4"/>
        <v>Utzinger  Rosmarie     Kl:  02    LizNo:  1498</v>
      </c>
    </row>
    <row r="327" spans="7:11" x14ac:dyDescent="0.25">
      <c r="G327" s="12" t="s">
        <v>366</v>
      </c>
      <c r="H327" s="13" t="s">
        <v>367</v>
      </c>
      <c r="I327" s="13" t="s">
        <v>248</v>
      </c>
      <c r="J327" s="12" t="s">
        <v>27</v>
      </c>
      <c r="K327" s="22" t="str">
        <f t="shared" si="4"/>
        <v>Valet  Andreas     Kl:  05    LizNo:  2484</v>
      </c>
    </row>
    <row r="328" spans="7:11" x14ac:dyDescent="0.25">
      <c r="G328" s="12" t="s">
        <v>567</v>
      </c>
      <c r="H328" s="13" t="s">
        <v>568</v>
      </c>
      <c r="I328" s="13" t="s">
        <v>569</v>
      </c>
      <c r="J328" s="12" t="s">
        <v>570</v>
      </c>
      <c r="K328" s="22" t="str">
        <f t="shared" si="4"/>
        <v>Varga  Ernoe     Kl:  16    LizNo:  3055</v>
      </c>
    </row>
    <row r="329" spans="7:11" x14ac:dyDescent="0.25">
      <c r="G329" s="12" t="s">
        <v>443</v>
      </c>
      <c r="H329" s="13" t="s">
        <v>444</v>
      </c>
      <c r="I329" s="13" t="s">
        <v>445</v>
      </c>
      <c r="J329" s="12" t="s">
        <v>29</v>
      </c>
      <c r="K329" s="22" t="str">
        <f t="shared" si="4"/>
        <v>Verebes  Csaba     Kl:  07    LizNo:  2785</v>
      </c>
    </row>
    <row r="330" spans="7:11" x14ac:dyDescent="0.25">
      <c r="G330" s="12" t="s">
        <v>814</v>
      </c>
      <c r="H330" s="13" t="s">
        <v>815</v>
      </c>
      <c r="I330" s="13" t="s">
        <v>349</v>
      </c>
      <c r="J330" s="12" t="s">
        <v>27</v>
      </c>
      <c r="K330" s="22" t="str">
        <f t="shared" si="4"/>
        <v>Vigo  Francesco     Kl:  05    LizNo:  3321</v>
      </c>
    </row>
    <row r="331" spans="7:11" x14ac:dyDescent="0.25">
      <c r="G331" s="12" t="s">
        <v>676</v>
      </c>
      <c r="H331" s="13" t="s">
        <v>452</v>
      </c>
      <c r="I331" s="13" t="s">
        <v>677</v>
      </c>
      <c r="J331" s="12" t="s">
        <v>27</v>
      </c>
      <c r="K331" s="22" t="str">
        <f t="shared" si="4"/>
        <v>Viva  Marco     Kl:  05    LizNo:  3156</v>
      </c>
    </row>
    <row r="332" spans="7:11" x14ac:dyDescent="0.25">
      <c r="G332" s="12" t="s">
        <v>451</v>
      </c>
      <c r="H332" s="13" t="s">
        <v>452</v>
      </c>
      <c r="I332" s="13" t="s">
        <v>453</v>
      </c>
      <c r="J332" s="12" t="s">
        <v>28</v>
      </c>
      <c r="K332" s="22" t="str">
        <f t="shared" si="4"/>
        <v>Viva  Sergio     Kl:  06    LizNo:  2812</v>
      </c>
    </row>
    <row r="333" spans="7:11" x14ac:dyDescent="0.25">
      <c r="G333" s="12" t="s">
        <v>611</v>
      </c>
      <c r="H333" s="13" t="s">
        <v>612</v>
      </c>
      <c r="I333" s="13" t="s">
        <v>613</v>
      </c>
      <c r="J333" s="12" t="s">
        <v>26</v>
      </c>
      <c r="K333" s="22" t="str">
        <f t="shared" si="4"/>
        <v>Vogel  Nathalie     Kl:  04    LizNo:  3109</v>
      </c>
    </row>
    <row r="334" spans="7:11" x14ac:dyDescent="0.25">
      <c r="G334" s="12" t="s">
        <v>841</v>
      </c>
      <c r="H334" s="13" t="s">
        <v>842</v>
      </c>
      <c r="I334" s="13" t="s">
        <v>98</v>
      </c>
      <c r="J334" s="12" t="s">
        <v>27</v>
      </c>
      <c r="K334" s="22" t="str">
        <f t="shared" ref="K334:K361" si="5">CONCATENATE(H334&amp;"  "&amp;I334&amp;"     Kl:  "&amp;J334&amp;"    LizNo:  "&amp;G334)</f>
        <v>Voigt  Christian     Kl:  05    LizNo:  3333</v>
      </c>
    </row>
    <row r="335" spans="7:11" x14ac:dyDescent="0.25">
      <c r="G335" s="12" t="s">
        <v>931</v>
      </c>
      <c r="H335" s="13" t="s">
        <v>932</v>
      </c>
      <c r="I335" s="13" t="s">
        <v>933</v>
      </c>
      <c r="J335" s="12" t="s">
        <v>24</v>
      </c>
      <c r="K335" s="22" t="str">
        <f t="shared" si="5"/>
        <v>von Schledorn  Christina     Kl:  02    LizNo:  3378</v>
      </c>
    </row>
    <row r="336" spans="7:11" x14ac:dyDescent="0.25">
      <c r="G336" s="12" t="s">
        <v>547</v>
      </c>
      <c r="H336" s="13" t="s">
        <v>546</v>
      </c>
      <c r="I336" s="13" t="s">
        <v>548</v>
      </c>
      <c r="J336" s="12" t="s">
        <v>470</v>
      </c>
      <c r="K336" s="22" t="str">
        <f t="shared" si="5"/>
        <v>Vorherr  Thilo     Kl:  18    LizNo:  3031</v>
      </c>
    </row>
    <row r="337" spans="7:11" x14ac:dyDescent="0.25">
      <c r="G337" s="12" t="s">
        <v>545</v>
      </c>
      <c r="H337" s="13" t="s">
        <v>546</v>
      </c>
      <c r="I337" s="13" t="s">
        <v>101</v>
      </c>
      <c r="J337" s="12" t="s">
        <v>470</v>
      </c>
      <c r="K337" s="22" t="str">
        <f t="shared" si="5"/>
        <v>Vorherr  Thomas     Kl:  18    LizNo:  3030</v>
      </c>
    </row>
    <row r="338" spans="7:11" x14ac:dyDescent="0.25">
      <c r="G338" s="12" t="s">
        <v>588</v>
      </c>
      <c r="H338" s="13" t="s">
        <v>589</v>
      </c>
      <c r="I338" s="13" t="s">
        <v>590</v>
      </c>
      <c r="J338" s="12" t="s">
        <v>29</v>
      </c>
      <c r="K338" s="22" t="str">
        <f t="shared" si="5"/>
        <v>Wang  Lisha     Kl:  07    LizNo:  3087</v>
      </c>
    </row>
    <row r="339" spans="7:11" x14ac:dyDescent="0.25">
      <c r="G339" s="12" t="s">
        <v>929</v>
      </c>
      <c r="H339" s="13" t="s">
        <v>930</v>
      </c>
      <c r="I339" s="13" t="s">
        <v>469</v>
      </c>
      <c r="J339" s="12" t="s">
        <v>442</v>
      </c>
      <c r="K339" s="22" t="str">
        <f t="shared" si="5"/>
        <v>Wannagat  Marc     Kl:  12    LizNo:  3377</v>
      </c>
    </row>
    <row r="340" spans="7:11" x14ac:dyDescent="0.25">
      <c r="G340" s="12" t="s">
        <v>192</v>
      </c>
      <c r="H340" s="13" t="s">
        <v>193</v>
      </c>
      <c r="I340" s="13" t="s">
        <v>194</v>
      </c>
      <c r="J340" s="12" t="s">
        <v>25</v>
      </c>
      <c r="K340" s="22" t="str">
        <f t="shared" si="5"/>
        <v>Weber  Juerg     Kl:  03    LizNo:  1499</v>
      </c>
    </row>
    <row r="341" spans="7:11" x14ac:dyDescent="0.25">
      <c r="G341" s="12" t="s">
        <v>195</v>
      </c>
      <c r="H341" s="13" t="s">
        <v>196</v>
      </c>
      <c r="I341" s="13" t="s">
        <v>197</v>
      </c>
      <c r="J341" s="12" t="s">
        <v>27</v>
      </c>
      <c r="K341" s="22" t="str">
        <f t="shared" si="5"/>
        <v>Wehrli  Christof     Kl:  05    LizNo:  1500</v>
      </c>
    </row>
    <row r="342" spans="7:11" x14ac:dyDescent="0.25">
      <c r="G342" s="12" t="s">
        <v>487</v>
      </c>
      <c r="H342" s="13" t="s">
        <v>488</v>
      </c>
      <c r="I342" s="13" t="s">
        <v>150</v>
      </c>
      <c r="J342" s="12" t="s">
        <v>27</v>
      </c>
      <c r="K342" s="22" t="str">
        <f t="shared" si="5"/>
        <v>Weibel  Marcel     Kl:  05    LizNo:  2922</v>
      </c>
    </row>
    <row r="343" spans="7:11" x14ac:dyDescent="0.25">
      <c r="G343" s="12" t="s">
        <v>834</v>
      </c>
      <c r="H343" s="13" t="s">
        <v>835</v>
      </c>
      <c r="I343" s="13" t="s">
        <v>836</v>
      </c>
      <c r="J343" s="12" t="s">
        <v>31</v>
      </c>
      <c r="K343" s="22" t="str">
        <f t="shared" si="5"/>
        <v>Weiss  Holger     Kl:  09    LizNo:  3330</v>
      </c>
    </row>
    <row r="344" spans="7:11" x14ac:dyDescent="0.25">
      <c r="G344" s="12" t="s">
        <v>786</v>
      </c>
      <c r="H344" s="13" t="s">
        <v>787</v>
      </c>
      <c r="I344" s="13" t="s">
        <v>98</v>
      </c>
      <c r="J344" s="12" t="s">
        <v>23</v>
      </c>
      <c r="K344" s="22" t="str">
        <f t="shared" si="5"/>
        <v>Wenger  Christian     Kl:  01    LizNo:  3284</v>
      </c>
    </row>
    <row r="345" spans="7:11" x14ac:dyDescent="0.25">
      <c r="G345" s="12" t="s">
        <v>921</v>
      </c>
      <c r="H345" s="13" t="s">
        <v>787</v>
      </c>
      <c r="I345" s="13" t="s">
        <v>922</v>
      </c>
      <c r="J345" s="12" t="s">
        <v>25</v>
      </c>
      <c r="K345" s="22" t="str">
        <f t="shared" si="5"/>
        <v>Wenger  Hasso     Kl:  03    LizNo:  3373</v>
      </c>
    </row>
    <row r="346" spans="7:11" x14ac:dyDescent="0.25">
      <c r="G346" s="12" t="s">
        <v>440</v>
      </c>
      <c r="H346" s="13" t="s">
        <v>441</v>
      </c>
      <c r="I346" s="13" t="s">
        <v>202</v>
      </c>
      <c r="J346" s="12" t="s">
        <v>442</v>
      </c>
      <c r="K346" s="22" t="str">
        <f t="shared" si="5"/>
        <v>Weniger  Dirk     Kl:  12    LizNo:  2760</v>
      </c>
    </row>
    <row r="347" spans="7:11" x14ac:dyDescent="0.25">
      <c r="G347" s="12" t="s">
        <v>283</v>
      </c>
      <c r="H347" s="13" t="s">
        <v>284</v>
      </c>
      <c r="I347" s="13" t="s">
        <v>285</v>
      </c>
      <c r="J347" s="12" t="s">
        <v>25</v>
      </c>
      <c r="K347" s="22" t="str">
        <f t="shared" si="5"/>
        <v>Wetter  Herbert     Kl:  03    LizNo:  1896</v>
      </c>
    </row>
    <row r="348" spans="7:11" x14ac:dyDescent="0.25">
      <c r="G348" s="12" t="s">
        <v>306</v>
      </c>
      <c r="H348" s="13" t="s">
        <v>307</v>
      </c>
      <c r="I348" s="13" t="s">
        <v>308</v>
      </c>
      <c r="J348" s="12" t="s">
        <v>29</v>
      </c>
      <c r="K348" s="22" t="str">
        <f t="shared" si="5"/>
        <v>Widmer  Hans-Ueli     Kl:  07    LizNo:  2070</v>
      </c>
    </row>
    <row r="349" spans="7:11" x14ac:dyDescent="0.25">
      <c r="G349" s="12" t="s">
        <v>198</v>
      </c>
      <c r="H349" s="13" t="s">
        <v>199</v>
      </c>
      <c r="I349" s="13" t="s">
        <v>134</v>
      </c>
      <c r="J349" s="12" t="s">
        <v>28</v>
      </c>
      <c r="K349" s="22" t="str">
        <f t="shared" si="5"/>
        <v>Widor  Dieter     Kl:  06    LizNo:  1501</v>
      </c>
    </row>
    <row r="350" spans="7:11" x14ac:dyDescent="0.25">
      <c r="G350" s="12" t="s">
        <v>625</v>
      </c>
      <c r="H350" s="13" t="s">
        <v>626</v>
      </c>
      <c r="I350" s="13" t="s">
        <v>627</v>
      </c>
      <c r="J350" s="12" t="s">
        <v>25</v>
      </c>
      <c r="K350" s="22" t="str">
        <f t="shared" si="5"/>
        <v>Wieland  Manuel     Kl:  03    LizNo:  3116</v>
      </c>
    </row>
    <row r="351" spans="7:11" x14ac:dyDescent="0.25">
      <c r="G351" s="12" t="s">
        <v>90</v>
      </c>
      <c r="H351" s="13" t="s">
        <v>91</v>
      </c>
      <c r="I351" s="13" t="s">
        <v>92</v>
      </c>
      <c r="J351" s="12" t="s">
        <v>28</v>
      </c>
      <c r="K351" s="22" t="str">
        <f t="shared" si="5"/>
        <v>Wilhelm  Hans     Kl:  06    LizNo:  1144</v>
      </c>
    </row>
    <row r="352" spans="7:11" x14ac:dyDescent="0.25">
      <c r="G352" s="12" t="s">
        <v>497</v>
      </c>
      <c r="H352" s="13" t="s">
        <v>498</v>
      </c>
      <c r="I352" s="13" t="s">
        <v>194</v>
      </c>
      <c r="J352" s="12" t="s">
        <v>24</v>
      </c>
      <c r="K352" s="22" t="str">
        <f t="shared" si="5"/>
        <v>Wiss  Juerg     Kl:  02    LizNo:  2943</v>
      </c>
    </row>
    <row r="353" spans="7:11" x14ac:dyDescent="0.25">
      <c r="G353" s="12" t="s">
        <v>234</v>
      </c>
      <c r="H353" s="13" t="s">
        <v>235</v>
      </c>
      <c r="I353" s="13" t="s">
        <v>80</v>
      </c>
      <c r="J353" s="12" t="s">
        <v>24</v>
      </c>
      <c r="K353" s="22" t="str">
        <f t="shared" si="5"/>
        <v>Wittmer  Werner     Kl:  02    LizNo:  1697</v>
      </c>
    </row>
    <row r="354" spans="7:11" x14ac:dyDescent="0.25">
      <c r="G354" s="12" t="s">
        <v>356</v>
      </c>
      <c r="H354" s="13" t="s">
        <v>357</v>
      </c>
      <c r="I354" s="13" t="s">
        <v>248</v>
      </c>
      <c r="J354" s="12" t="s">
        <v>26</v>
      </c>
      <c r="K354" s="22" t="str">
        <f t="shared" si="5"/>
        <v>Witz  Andreas     Kl:  04    LizNo:  2372</v>
      </c>
    </row>
    <row r="355" spans="7:11" x14ac:dyDescent="0.25">
      <c r="G355" s="12" t="s">
        <v>290</v>
      </c>
      <c r="H355" s="13" t="s">
        <v>291</v>
      </c>
      <c r="I355" s="13" t="s">
        <v>292</v>
      </c>
      <c r="J355" s="12" t="s">
        <v>24</v>
      </c>
      <c r="K355" s="22" t="str">
        <f t="shared" si="5"/>
        <v>Zeder  Verena     Kl:  02    LizNo:  1958</v>
      </c>
    </row>
    <row r="356" spans="7:11" x14ac:dyDescent="0.25">
      <c r="G356" s="12" t="s">
        <v>900</v>
      </c>
      <c r="H356" s="13" t="s">
        <v>901</v>
      </c>
      <c r="I356" s="13" t="s">
        <v>902</v>
      </c>
      <c r="J356" s="12" t="s">
        <v>212</v>
      </c>
      <c r="K356" s="22" t="str">
        <f t="shared" si="5"/>
        <v>Zehnder  Christoph     Kl:  10    LizNo:  3364</v>
      </c>
    </row>
    <row r="357" spans="7:11" x14ac:dyDescent="0.25">
      <c r="G357" s="12" t="s">
        <v>499</v>
      </c>
      <c r="H357" s="13" t="s">
        <v>500</v>
      </c>
      <c r="I357" s="13" t="s">
        <v>501</v>
      </c>
      <c r="J357" s="12" t="s">
        <v>30</v>
      </c>
      <c r="K357" s="22" t="str">
        <f t="shared" si="5"/>
        <v>Zemp  Florian     Kl:  08    LizNo:  2947</v>
      </c>
    </row>
    <row r="358" spans="7:11" x14ac:dyDescent="0.25">
      <c r="G358" s="12" t="s">
        <v>936</v>
      </c>
      <c r="H358" s="13" t="s">
        <v>937</v>
      </c>
      <c r="I358" s="13" t="s">
        <v>938</v>
      </c>
      <c r="J358" s="12" t="s">
        <v>412</v>
      </c>
      <c r="K358" s="22" t="str">
        <f t="shared" si="5"/>
        <v>Zeugin  Philipp     Kl:  15    LizNo:  3380</v>
      </c>
    </row>
    <row r="359" spans="7:11" x14ac:dyDescent="0.25">
      <c r="G359" s="12" t="s">
        <v>524</v>
      </c>
      <c r="H359" s="13" t="s">
        <v>525</v>
      </c>
      <c r="I359" s="13" t="s">
        <v>526</v>
      </c>
      <c r="J359" s="12" t="s">
        <v>28</v>
      </c>
      <c r="K359" s="22" t="str">
        <f t="shared" si="5"/>
        <v>Zimmermann  Jörg     Kl:  06    LizNo:  3000</v>
      </c>
    </row>
    <row r="360" spans="7:11" x14ac:dyDescent="0.25">
      <c r="G360" s="12" t="s">
        <v>650</v>
      </c>
      <c r="H360" s="13" t="s">
        <v>651</v>
      </c>
      <c r="I360" s="13" t="s">
        <v>92</v>
      </c>
      <c r="J360" s="12" t="s">
        <v>25</v>
      </c>
      <c r="K360" s="22" t="str">
        <f t="shared" si="5"/>
        <v>Zuercher  Hans     Kl:  03    LizNo:  3133</v>
      </c>
    </row>
    <row r="361" spans="7:11" x14ac:dyDescent="0.25">
      <c r="G361" s="12" t="s">
        <v>209</v>
      </c>
      <c r="H361" s="13" t="s">
        <v>210</v>
      </c>
      <c r="I361" s="13" t="s">
        <v>211</v>
      </c>
      <c r="J361" s="12" t="s">
        <v>212</v>
      </c>
      <c r="K361" s="22" t="str">
        <f t="shared" si="5"/>
        <v>Zumsteg  Markus     Kl:  10    LizNo:  1577</v>
      </c>
    </row>
  </sheetData>
  <sortState ref="E12:E29">
    <sortCondition ref="E11:E28"/>
  </sortState>
  <conditionalFormatting sqref="J129">
    <cfRule type="expression" dxfId="15" priority="44">
      <formula>INDEX(BS127:CJ127,(J129))&lt; -3</formula>
    </cfRule>
    <cfRule type="expression" dxfId="14" priority="43">
      <formula>INDEX(BS127:CJ127,J129) &gt; 3</formula>
    </cfRule>
  </conditionalFormatting>
  <conditionalFormatting sqref="J130:J359">
    <cfRule type="expression" dxfId="13" priority="15">
      <formula>INDEX(BQ128:CJ128,J130) &gt; 3</formula>
    </cfRule>
    <cfRule type="expression" dxfId="12" priority="16">
      <formula>INDEX(BQ128:CJ128,(J130))&lt; -3</formula>
    </cfRule>
  </conditionalFormatting>
  <conditionalFormatting sqref="J358:J361">
    <cfRule type="expression" dxfId="11" priority="9">
      <formula>INDEX(BQ356:CJ356,J358) &gt; 3</formula>
    </cfRule>
    <cfRule type="expression" dxfId="10" priority="10">
      <formula>INDEX(BQ356:CJ356,(J358))&lt; -3</formula>
    </cfRule>
  </conditionalFormatting>
  <conditionalFormatting sqref="J360">
    <cfRule type="expression" dxfId="9" priority="46">
      <formula>INDEX(BS358:CL358,(J360))&lt; -3</formula>
    </cfRule>
    <cfRule type="expression" dxfId="8" priority="45">
      <formula>INDEX(BS358:CL358,J360) &gt; 3</formula>
    </cfRule>
  </conditionalFormatting>
  <conditionalFormatting sqref="J360:J361">
    <cfRule type="expression" dxfId="7" priority="3">
      <formula>INDEX(BQ358:CJ358,J360) &gt; 3</formula>
    </cfRule>
    <cfRule type="expression" dxfId="6" priority="4">
      <formula>INDEX(BQ358:CJ358,(J360))&lt; -3</formula>
    </cfRule>
  </conditionalFormatting>
  <conditionalFormatting sqref="J361">
    <cfRule type="expression" dxfId="5" priority="1">
      <formula>INDEX(BQ359:CJ359,J361) &gt; 3</formula>
    </cfRule>
    <cfRule type="expression" dxfId="4" priority="2">
      <formula>INDEX(BQ359:CJ359,(J361))&lt; -3</formula>
    </cfRule>
    <cfRule type="expression" dxfId="3" priority="5">
      <formula>INDEX(BS359:CL359,J361) &gt; 3</formula>
    </cfRule>
    <cfRule type="expression" dxfId="2" priority="6">
      <formula>INDEX(BS359:CL359,(J361))&lt; -3</formula>
    </cfRule>
  </conditionalFormatting>
  <conditionalFormatting sqref="J13:K13 J14:J128 K14:K361">
    <cfRule type="expression" dxfId="1" priority="42">
      <formula>INDEX(BQ11:CJ11,(J13))&lt; -3</formula>
    </cfRule>
    <cfRule type="expression" dxfId="0" priority="41">
      <formula>INDEX(BQ11:CJ11,J13) &gt; 3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Spielverschiebung</vt:lpstr>
      <vt:lpstr>Nachlizenzierung</vt:lpstr>
      <vt:lpstr>Tags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Ramseier</dc:creator>
  <cp:lastModifiedBy>Ueli Ramseier</cp:lastModifiedBy>
  <cp:lastPrinted>2021-08-16T13:44:30Z</cp:lastPrinted>
  <dcterms:created xsi:type="dcterms:W3CDTF">2017-09-16T09:16:46Z</dcterms:created>
  <dcterms:modified xsi:type="dcterms:W3CDTF">2024-01-17T17:36:10Z</dcterms:modified>
</cp:coreProperties>
</file>